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5.xml" ContentType="application/vnd.openxmlformats-officedocument.spreadsheetml.comments+xml"/>
  <Override PartName="/xl/comments1.xml" ContentType="application/vnd.openxmlformats-officedocument.spreadsheetml.comments+xml"/>
  <Override PartName="/xl/comments8.xml" ContentType="application/vnd.openxmlformats-officedocument.spreadsheetml.comments+xml"/>
  <Override PartName="/xl/comments3.xml" ContentType="application/vnd.openxmlformats-officedocument.spreadsheetml.comments+xml"/>
  <Override PartName="/xl/comments9.xml" ContentType="application/vnd.openxmlformats-officedocument.spreadsheetml.comments+xml"/>
  <Override PartName="/xl/comments6.xml" ContentType="application/vnd.openxmlformats-officedocument.spreadsheetml.comments+xml"/>
  <Override PartName="/xl/comments2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omments4.xml" ContentType="application/vnd.openxmlformats-officedocument.spreadsheetml.comment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1mm" state="visible" r:id="rId3"/>
    <sheet sheetId="2" name="1,5mm" state="visible" r:id="rId4"/>
    <sheet sheetId="3" name="2mm" state="visible" r:id="rId5"/>
    <sheet sheetId="4" name="3mm" state="visible" r:id="rId6"/>
    <sheet sheetId="5" name="4mm" state="visible" r:id="rId7"/>
    <sheet sheetId="6" name="5mm" state="visible" r:id="rId8"/>
    <sheet sheetId="7" name="6mm" state="visible" r:id="rId9"/>
    <sheet sheetId="8" name="8mm" state="visible" r:id="rId10"/>
    <sheet sheetId="9" name="10mm" state="visible" r:id="rId11"/>
    <sheet sheetId="10" name="12mm" state="visible" r:id="rId12"/>
  </sheets>
  <definedNames>
    <definedName name="chraneno37">'10mm'!$E$21:$F$33</definedName>
    <definedName name="chraneno4">'1,5mm'!$D$21:$E$33</definedName>
    <definedName name="chraneno19">'4mm'!$B$31</definedName>
    <definedName name="chraneno27">'6mm'!$D$21:$H$33</definedName>
    <definedName name="chraneno35">'10mm'!$B$31</definedName>
    <definedName name="chraneno2">'1mm'!$D$21:$E$33</definedName>
    <definedName name="chraneno17">'3mm'!$B$33</definedName>
    <definedName name="chraneno25">'5mm'!$B$33</definedName>
    <definedName name="chraneno15">'3mm'!$B$31</definedName>
    <definedName name="chraneno23">'5mm'!$D$21:$K$33</definedName>
    <definedName name="chraneno9">'1mm'!$B$31</definedName>
    <definedName name="chraneno13">'2mm'!$B$32</definedName>
    <definedName name="chraneno21">'4mm'!$D$21:$K$33</definedName>
    <definedName name="chraneno7">'3mm'!$A$1:$H$17</definedName>
    <definedName name="chraneno11">'1,5mm'!$B$31</definedName>
    <definedName name="chraneno32">'8mm'!$B$33</definedName>
    <definedName name="chraneno38">'12mm'!$A$1:$E$17</definedName>
    <definedName name="chraneno40">'12mm'!$B$33</definedName>
    <definedName name="chraneno5">'2mm'!$D$22:$E$34</definedName>
    <definedName name="chraneno28">'6mm'!$B$31</definedName>
    <definedName name="chraneno30">'8mm'!$A$1:$E$17</definedName>
    <definedName name="chraneno36">'10mm'!$B$33</definedName>
    <definedName name="chraneno3">'1,5mm'!$A$1:$E$17</definedName>
    <definedName name="chraneno18">'4mm'!$A$1:$K$17</definedName>
    <definedName name="chraneno20">'4mm'!$B$33</definedName>
    <definedName name="chraneno26">'6mm'!$A$1:$H$17</definedName>
    <definedName name="chraneno34">'10mm'!$A$1:$F$17</definedName>
    <definedName name="chraneno1">'1mm'!$A$1:$E$17</definedName>
    <definedName name="chraneno24">'5mm'!$B$31</definedName>
    <definedName name="chraneno14">'2mm'!$B$34</definedName>
    <definedName name="chraneno22">'5mm'!$A$1:$K$17</definedName>
    <definedName name="chraneno8">'3mm'!$D$21:$H$33</definedName>
    <definedName name="chraneno12">'1,5mm'!$B$33</definedName>
    <definedName name="chraneno33">'8mm'!$D$21:$E$33</definedName>
    <definedName name="chraneno39">'12mm'!$B$31</definedName>
    <definedName name="chraneno41">'12mm'!$D$21:$E$33</definedName>
    <definedName name="chraneno6">'2mm'!$A$1:$E$17</definedName>
    <definedName name="chraneno10">'1mm'!$B$33</definedName>
    <definedName name="chraneno29">'6mm'!$B$33</definedName>
    <definedName name="chraneno31">'8mm'!$B$31</definedName>
  </definedNames>
  <calcPr/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t xml:space="preserve">Úhel: 30°
Výška: 50
Šířka: 20</t>
      </text>
    </comment>
    <comment ref="E3" authorId="0">
      <text>
        <t xml:space="preserve">Úhel: 30°
Výška: 50
Šířka: 30</t>
      </text>
    </comment>
    <comment ref="B4" authorId="0">
      <text>
        <t xml:space="preserve">60 tun/m 4000mm
Úhel 30°
Výška 200
80 tun/m
3000mm
Úhel 86°
Výška 115</t>
      </text>
    </comment>
    <comment ref="E4" authorId="0">
      <text>
        <t xml:space="preserve">60 tun/m 4000mm
Úhel 30°
Výška 200
80 tun/m
3000mm
Úhel 86°
Výška 115</t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B3" authorId="0">
      <text>
        <t xml:space="preserve">Úhel: 86°
Výška: 100
Šířka: 100</t>
      </text>
    </comment>
    <comment ref="E3" authorId="0">
      <text>
        <t xml:space="preserve">Úhel: 80°
Výška: 105
Šířka: 155</t>
      </text>
    </comment>
    <comment ref="B4" authorId="0">
      <text>
        <t xml:space="preserve">100 tun/m 4000mm
Úhel 30°
(Spodek 86)
Výška 160</t>
      </text>
    </comment>
    <comment ref="E4" authorId="0">
      <text>
        <t xml:space="preserve">100 tun/m 4000mm
Úhel 30°
(Spodek 86)
Výška 160</t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>
      <text>
        <t xml:space="preserve">Úhel: 30°
Výška: 50
Šířka: 20</t>
      </text>
    </comment>
    <comment ref="E3" authorId="0">
      <text>
        <t xml:space="preserve">Úhel: 30°
Výška: 50
Šířka: 30</t>
      </text>
    </comment>
    <comment ref="B4" authorId="0">
      <text>
        <t xml:space="preserve">60 tun/m 4000mm
Úhel 30°
Výška 200
80 tun/m
3000mm
Úhel 86°
Výška 115</t>
      </text>
    </comment>
    <comment ref="E4" authorId="0">
      <text>
        <t xml:space="preserve">60 tun/m 4000mm
Úhel 30°
Výška 200
80 tun/m
3000mm
Úhel 86°
Výška 115</t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" authorId="0">
      <text>
        <t xml:space="preserve">Úhel: 30°
Výška: 50
Šířka: 20</t>
      </text>
    </comment>
    <comment ref="E3" authorId="0">
      <text>
        <t xml:space="preserve">Úhel: 30°
Výška: 50
Šířka: 30</t>
      </text>
    </comment>
    <comment ref="B4" authorId="0">
      <text>
        <t xml:space="preserve">60 tun/m 4000mm
Úhel 30°
Výška 200
80 tun/m
3000mm
Úhel 86°
Výška 115</t>
      </text>
    </comment>
    <comment ref="E4" authorId="0">
      <text>
        <t xml:space="preserve">60 tun/m 4000mm
Úhel 30°
Výška 200
80 tun/m
3000mm
Úhel 86°
Výška 115</t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3" authorId="0">
      <text>
        <t xml:space="preserve">Úhel: 30°
Výška: 50
Šířka: 30</t>
      </text>
    </comment>
    <comment ref="E3" authorId="0">
      <text>
        <t xml:space="preserve">Úhel: 86°
Výška: 100
Šířka: 35</t>
      </text>
    </comment>
    <comment ref="H3" authorId="0">
      <text>
        <t xml:space="preserve">Úhel: 86°
Výška: 100
Šířka: 35</t>
      </text>
    </comment>
    <comment ref="B4" authorId="0">
      <text>
        <t xml:space="preserve">60 tun/m 4000mm
Úhel 30°
Výška 200
80 tun/m
3000mm
Úhel 86°
Výška 115</t>
      </text>
    </comment>
    <comment ref="E4" authorId="0">
      <text>
        <t xml:space="preserve">60 tun/m 4000mm
Úhel 30°
Výška 200
80 tun/m
3000mm
Úhel 86°
Výška 115</t>
      </text>
    </comment>
    <comment ref="H4" authorId="0">
      <text>
        <t xml:space="preserve">100 tun/m 4000mm
Úhel 30°
(Spodek 86)
Výška 160</t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3" authorId="0">
      <text>
        <t xml:space="preserve">Úhel: 86°
Výška: 100
Šířka: 35</t>
      </text>
    </comment>
    <comment ref="E3" authorId="0">
      <text>
        <t xml:space="preserve">Úhel: 86°
Výška: 100
Šířka: 55</t>
      </text>
    </comment>
    <comment ref="H3" authorId="0">
      <text>
        <t xml:space="preserve">Úhel: 86°
Výška: 100
Šířka: 55</t>
      </text>
    </comment>
    <comment ref="K3" authorId="0">
      <text>
        <t xml:space="preserve">Úhel: 86°
Výška: 50
Šířka: 75</t>
      </text>
    </comment>
    <comment ref="B4" authorId="0">
      <text>
        <t xml:space="preserve">60 tun/m 4000mm
Úhel 30°
Výška 200
80 tun/m
3000mm
Úhel 86°
Výška 115</t>
      </text>
    </comment>
    <comment ref="E4" authorId="0">
      <text>
        <t xml:space="preserve">60 tun/m 4000mm
Úhel 30°
Výška 200
80 tun/m
3000mm
Úhel 86°
Výška 115</t>
      </text>
    </comment>
    <comment ref="H4" authorId="0">
      <text>
        <t xml:space="preserve">100 tun/m 4000mm
Úhel 30°
(Spodek 86)
Výška 160</t>
      </text>
    </comment>
    <comment ref="K4" authorId="0">
      <text>
        <t xml:space="preserve">60 tun/m 4000mm
Úhel 30°
Výška 200
80 tun/m
3000mm
Úhel 86°
Výška 115</t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3" authorId="0">
      <text>
        <t xml:space="preserve">Úhel: 86°
Výška: 100
Šířka: 35</t>
      </text>
    </comment>
    <comment ref="E3" authorId="0">
      <text>
        <t xml:space="preserve">Úhel: 86°
Výška: 100
Šířka: 55</t>
      </text>
    </comment>
    <comment ref="H3" authorId="0">
      <text>
        <t xml:space="preserve">Úhel: 86°
Výška: 100
Šířka: 55</t>
      </text>
    </comment>
    <comment ref="K3" authorId="0">
      <text>
        <t xml:space="preserve">Úhel: 86°
Výška: 50
Šířka: 75</t>
      </text>
    </comment>
    <comment ref="B4" authorId="0">
      <text>
        <t xml:space="preserve">60 tun/m 4000mm
Úhel 30°
Výška 200
80 tun/m
3000mm
Úhel 86°
Výška 115</t>
      </text>
    </comment>
    <comment ref="E4" authorId="0">
      <text>
        <t xml:space="preserve">60 tun/m 4000mm
Úhel 30°
Výška 200
80 tun/m
3000mm
Úhel 86°
Výška 115</t>
      </text>
    </comment>
    <comment ref="H4" authorId="0">
      <text>
        <t xml:space="preserve">100 tun/m 4000mm
Úhel 30°
(Spodek 86)
Výška 160</t>
      </text>
    </comment>
    <comment ref="K4" authorId="0">
      <text>
        <t xml:space="preserve">60 tun/m 4000mm
Úhel 30°
Výška 200
80 tun/m
3000mm
Úhel 86°
Výška 115</t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3" authorId="0">
      <text>
        <t xml:space="preserve">Úhel: 86°
Výška: 100
Šířka: 55</t>
      </text>
    </comment>
    <comment ref="E3" authorId="0">
      <text>
        <t xml:space="preserve">Úhel: 86°
Výška: 100
Šířka: 55</t>
      </text>
    </comment>
    <comment ref="H3" authorId="0">
      <text>
        <t xml:space="preserve">Úhel: 86°
Výška: 50
Šířka: 75</t>
      </text>
    </comment>
    <comment ref="B4" authorId="0">
      <text>
        <t xml:space="preserve">60 tun/m 4000mm
Úhel 30°
Výška 200
80 tun/m
3000mm
Úhel 86°
Výška 115</t>
      </text>
    </comment>
    <comment ref="E4" authorId="0">
      <text>
        <t xml:space="preserve">100 tun/m 4000mm
Úhel 30°
(Spodek 86)
Výška 160</t>
      </text>
    </comment>
    <comment ref="H4" authorId="0">
      <text>
        <t xml:space="preserve">60 tun/m 4000mm
Úhel 30°
Výška 200
80 tun/m
3000mm
Úhel 86°
Výška 115</t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3" authorId="0">
      <text>
        <t xml:space="preserve">Úhel: 86°
Výška: 50
Šířka: 75</t>
      </text>
    </comment>
    <comment ref="E3" authorId="0">
      <text>
        <t xml:space="preserve">Úhel: 86°
Výška: 100
Šířka: 100</t>
      </text>
    </comment>
    <comment ref="B4" authorId="0">
      <text>
        <t xml:space="preserve">60 tun/m 4000mm
Úhel 30°
Výška 200
80 tun/m
3000mm
Úhel 86°
Výška 115</t>
      </text>
    </comment>
    <comment ref="E4" authorId="0">
      <text>
        <t xml:space="preserve">100 tun/m 4000mm
Úhel 30°
(Spodek 86)
Výška 160</t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3" authorId="0">
      <text>
        <t xml:space="preserve">Úhel: 86°
Výška: 100
Šířka: 100</t>
      </text>
    </comment>
    <comment ref="F3" authorId="0">
      <text>
        <t xml:space="preserve">Úhel: 80°
Výška: 105
Šířka: 155</t>
      </text>
    </comment>
    <comment ref="B4" authorId="0">
      <text>
        <t xml:space="preserve">100 tun/m 4000mm
Úhel 30°
(Spodek 86)
Výška 160</t>
      </text>
    </comment>
    <comment ref="F4" authorId="0">
      <text>
        <t xml:space="preserve">100 tun/m 4000mm
Úhel 30°
(Spodek 86)
Výška 160</t>
      </text>
    </comment>
  </commentList>
</comments>
</file>

<file path=xl/sharedStrings.xml><?xml version="1.0" encoding="utf-8"?>
<sst xmlns="http://schemas.openxmlformats.org/spreadsheetml/2006/main" count="802" uniqueCount="41">
  <si>
    <t>Tloušťka mat.</t>
  </si>
  <si>
    <t>Jakost</t>
  </si>
  <si>
    <t>Matrice</t>
  </si>
  <si>
    <t>W12</t>
  </si>
  <si>
    <t>W16</t>
  </si>
  <si>
    <t>Razník</t>
  </si>
  <si>
    <t>R1</t>
  </si>
  <si>
    <t>Rozvinutý tvar</t>
  </si>
  <si>
    <t>Zkrácení</t>
  </si>
  <si>
    <t>K1</t>
  </si>
  <si>
    <t>K2</t>
  </si>
  <si>
    <t>K3</t>
  </si>
  <si>
    <t>K4</t>
  </si>
  <si>
    <t>K5</t>
  </si>
  <si>
    <t>Minimální ohyb</t>
  </si>
  <si>
    <t>Maximální délka ohybu</t>
  </si>
  <si>
    <t>Radius vnitřní </t>
  </si>
  <si>
    <t>orientační</t>
  </si>
  <si>
    <t>Radius vnější</t>
  </si>
  <si>
    <t>Výpočet</t>
  </si>
  <si>
    <t>Délka po ohybu - 1</t>
  </si>
  <si>
    <t>Délka po ohybu - 2</t>
  </si>
  <si>
    <t>Délka po ohybu - 3</t>
  </si>
  <si>
    <t>Délka po ohybu - 4</t>
  </si>
  <si>
    <t>Délka po ohybu - 5</t>
  </si>
  <si>
    <t>Délka po ohybu - 6</t>
  </si>
  <si>
    <t>Délka po ohybu - 7</t>
  </si>
  <si>
    <t>Délka po ohybu - 8</t>
  </si>
  <si>
    <t>Počet ohybů</t>
  </si>
  <si>
    <t>Naměřený rozvinutý tvar na výkresu</t>
  </si>
  <si>
    <t>Úprava</t>
  </si>
  <si>
    <t>W24</t>
  </si>
  <si>
    <t>R3</t>
  </si>
  <si>
    <t>W40</t>
  </si>
  <si>
    <t>W50</t>
  </si>
  <si>
    <t>6-6,5</t>
  </si>
  <si>
    <t> </t>
  </si>
  <si>
    <t>5,5-6</t>
  </si>
  <si>
    <t>W80</t>
  </si>
  <si>
    <t>W125</t>
  </si>
  <si>
    <t>více než 25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</si>
</sst>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mm;@"/>
  </numFmts>
  <fonts count="38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FFFF00"/>
      <name val="Arial"/>
    </font>
    <font>
      <b val="0"/>
      <i val="0"/>
      <strike val="0"/>
      <u val="none"/>
      <sz val="13.0"/>
      <color rgb="FF000000"/>
      <name val="Arial"/>
    </font>
    <font>
      <b/>
      <i/>
      <strike val="0"/>
      <u val="none"/>
      <sz val="10.0"/>
      <color rgb="FF000000"/>
      <name val="Arial"/>
    </font>
    <font>
      <b/>
      <i/>
      <strike val="0"/>
      <u val="none"/>
      <sz val="11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3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3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3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Arial"/>
    </font>
    <font>
      <b/>
      <i val="0"/>
      <strike val="0"/>
      <u val="none"/>
      <sz val="11.0"/>
      <color rgb="FF000000"/>
      <name val="Arial"/>
    </font>
    <font>
      <b/>
      <i val="0"/>
      <strike val="0"/>
      <u val="none"/>
      <sz val="11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3.0"/>
      <color rgb="FF000000"/>
      <name val="Arial"/>
    </font>
    <font>
      <b val="0"/>
      <i val="0"/>
      <strike val="0"/>
      <u val="none"/>
      <sz val="13.0"/>
      <color rgb="FF000000"/>
      <name val="Arial"/>
    </font>
    <font>
      <b val="0"/>
      <i val="0"/>
      <strike val="0"/>
      <u val="none"/>
      <sz val="11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/>
      <strike val="0"/>
      <u val="none"/>
      <sz val="13.0"/>
      <color rgb="FF000000"/>
      <name val="Arial"/>
    </font>
    <font>
      <b val="0"/>
      <i val="0"/>
      <strike val="0"/>
      <u val="none"/>
      <sz val="13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Arial"/>
    </font>
    <font>
      <b val="0"/>
      <i val="0"/>
      <strike val="0"/>
      <u val="none"/>
      <sz val="13.0"/>
      <color rgb="FF000000"/>
      <name val="Arial"/>
    </font>
    <font>
      <b val="0"/>
      <i val="0"/>
      <strike val="0"/>
      <u val="none"/>
      <sz val="11.0"/>
      <color rgb="FF000000"/>
      <name val="Arial"/>
    </font>
    <font>
      <b/>
      <i val="0"/>
      <strike val="0"/>
      <u val="none"/>
      <sz val="11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3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3.0"/>
      <color rgb="FF000000"/>
      <name val="Arial"/>
    </font>
    <font>
      <b val="0"/>
      <i val="0"/>
      <strike val="0"/>
      <u val="none"/>
      <sz val="10.0"/>
      <color rgb="FF000000"/>
      <name val="Arial"/>
    </font>
  </fonts>
  <fills count="16">
    <fill>
      <patternFill patternType="none"/>
    </fill>
    <fill>
      <patternFill patternType="gray125"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00CCCC"/>
        <bgColor indexed="64"/>
      </patternFill>
    </fill>
    <fill>
      <patternFill patternType="solid">
        <fgColor rgb="FF00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00CC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fillId="0" numFmtId="0" borderId="0" fontId="0"/>
  </cellStyleXfs>
  <cellXfs count="38">
    <xf applyAlignment="1" fillId="0" xfId="0" numFmtId="0" borderId="0" fontId="0">
      <alignment vertical="bottom" horizontal="general" wrapText="1"/>
    </xf>
    <xf applyAlignment="1" fillId="2" xfId="0" numFmtId="4" borderId="0" applyFont="1" fontId="1" applyNumberFormat="1" applyFill="1">
      <alignment vertical="bottom" horizontal="right"/>
    </xf>
    <xf applyBorder="1" applyAlignment="1" fillId="0" xfId="0" numFmtId="0" borderId="1" applyFont="1" fontId="2">
      <alignment vertical="bottom" horizontal="center" wrapText="1"/>
    </xf>
    <xf applyBorder="1" applyAlignment="1" fillId="3" xfId="0" numFmtId="0" borderId="2" applyFont="1" fontId="3" applyFill="1">
      <alignment vertical="center" horizontal="center" wrapText="1"/>
    </xf>
    <xf applyBorder="1" applyAlignment="1" fillId="4" xfId="0" numFmtId="0" borderId="3" applyFont="1" fontId="4" applyFill="1">
      <alignment vertical="bottom" horizontal="center"/>
    </xf>
    <xf applyAlignment="1" fillId="0" xfId="0" numFmtId="0" borderId="0" applyFont="1" fontId="5">
      <alignment vertical="bottom" horizontal="right"/>
    </xf>
    <xf applyBorder="1" applyAlignment="1" fillId="0" xfId="0" numFmtId="0" borderId="4" applyFont="1" fontId="6">
      <alignment vertical="bottom" horizontal="center" wrapText="1"/>
    </xf>
    <xf applyBorder="1" fillId="0" xfId="0" numFmtId="0" borderId="5" applyFont="1" fontId="7"/>
    <xf applyBorder="1" applyAlignment="1" fillId="5" xfId="0" numFmtId="0" borderId="6" applyFont="1" fontId="8" applyFill="1">
      <alignment vertical="bottom" horizontal="center" wrapText="1"/>
    </xf>
    <xf applyBorder="1" applyAlignment="1" fillId="0" xfId="0" numFmtId="0" borderId="7" applyFont="1" fontId="9">
      <alignment vertical="bottom" horizontal="center"/>
    </xf>
    <xf applyAlignment="1" fillId="6" xfId="0" numFmtId="0" borderId="0" applyFont="1" fontId="10" applyFill="1">
      <alignment vertical="bottom" horizontal="right"/>
    </xf>
    <xf applyBorder="1" fillId="0" xfId="0" numFmtId="0" borderId="8" applyFont="1" fontId="11"/>
    <xf applyBorder="1" applyAlignment="1" fillId="7" xfId="0" numFmtId="0" borderId="9" applyFont="1" fontId="12" applyFill="1">
      <alignment vertical="bottom" horizontal="center" wrapText="1"/>
    </xf>
    <xf fillId="0" xfId="0" numFmtId="0" borderId="0" applyFont="1" fontId="13"/>
    <xf applyBorder="1" fillId="0" xfId="0" numFmtId="0" borderId="10" applyFont="1" fontId="14"/>
    <xf applyBorder="1" applyAlignment="1" fillId="0" xfId="0" numFmtId="0" borderId="11" applyFont="1" fontId="15">
      <alignment vertical="center" horizontal="center" wrapText="1"/>
    </xf>
    <xf applyBorder="1" fillId="8" xfId="0" numFmtId="0" borderId="12" applyFont="1" fontId="16" applyFill="1"/>
    <xf applyBorder="1" applyAlignment="1" fillId="0" xfId="0" numFmtId="0" borderId="13" applyFont="1" fontId="17">
      <alignment vertical="center" horizontal="center"/>
    </xf>
    <xf applyAlignment="1" fillId="9" xfId="0" numFmtId="0" borderId="0" applyFont="1" fontId="18" applyFill="1">
      <alignment vertical="bottom" horizontal="right"/>
    </xf>
    <xf applyBorder="1" applyAlignment="1" fillId="10" xfId="0" numFmtId="0" borderId="14" applyFont="1" fontId="19" applyFill="1">
      <alignment vertical="bottom" horizontal="center"/>
    </xf>
    <xf applyBorder="1" applyAlignment="1" fillId="0" xfId="0" numFmtId="0" borderId="15" applyFont="1" fontId="20">
      <alignment vertical="bottom" horizontal="center"/>
    </xf>
    <xf applyBorder="1" applyAlignment="1" fillId="0" xfId="0" numFmtId="164" borderId="16" applyFont="1" fontId="21" applyNumberFormat="1">
      <alignment vertical="bottom" horizontal="center"/>
    </xf>
    <xf applyBorder="1" applyAlignment="1" fillId="11" xfId="0" numFmtId="0" borderId="17" applyFont="1" fontId="22" applyFill="1">
      <alignment vertical="bottom" horizontal="center"/>
    </xf>
    <xf applyBorder="1" applyAlignment="1" fillId="0" xfId="0" numFmtId="0" borderId="18" applyFont="1" fontId="23">
      <alignment vertical="bottom" horizontal="center"/>
    </xf>
    <xf applyBorder="1" applyAlignment="1" fillId="12" xfId="0" numFmtId="0" borderId="19" applyFont="1" fontId="24" applyFill="1">
      <alignment vertical="bottom" horizontal="center"/>
    </xf>
    <xf applyBorder="1" applyAlignment="1" fillId="0" xfId="0" numFmtId="0" borderId="20" applyFont="1" fontId="25">
      <alignment vertical="bottom" horizontal="center"/>
    </xf>
    <xf applyAlignment="1" fillId="13" xfId="0" numFmtId="0" borderId="0" applyFont="1" fontId="26" applyFill="1">
      <alignment vertical="bottom" horizontal="right"/>
    </xf>
    <xf applyBorder="1" fillId="0" xfId="0" numFmtId="0" borderId="21" applyFont="1" fontId="27"/>
    <xf applyBorder="1" applyAlignment="1" fillId="0" xfId="0" numFmtId="0" borderId="22" applyFont="1" fontId="28">
      <alignment vertical="bottom" horizontal="center"/>
    </xf>
    <xf applyBorder="1" applyAlignment="1" fillId="14" xfId="0" numFmtId="0" borderId="23" applyFont="1" fontId="29" applyFill="1">
      <alignment vertical="bottom" horizontal="center"/>
    </xf>
    <xf applyBorder="1" applyAlignment="1" fillId="0" xfId="0" numFmtId="0" borderId="24" applyFont="1" fontId="30">
      <alignment vertical="center" horizontal="center"/>
    </xf>
    <xf applyBorder="1" applyAlignment="1" fillId="0" xfId="0" numFmtId="0" borderId="25" applyFont="1" fontId="31">
      <alignment vertical="bottom" horizontal="center"/>
    </xf>
    <xf applyAlignment="1" fillId="15" xfId="0" numFmtId="4" borderId="0" applyFont="1" fontId="32" applyNumberFormat="1" applyFill="1">
      <alignment vertical="bottom" horizontal="right"/>
    </xf>
    <xf applyBorder="1" applyAlignment="1" fillId="0" xfId="0" numFmtId="0" borderId="26" applyFont="1" fontId="33">
      <alignment vertical="bottom" horizontal="center"/>
    </xf>
    <xf applyBorder="1" fillId="0" xfId="0" numFmtId="0" borderId="27" applyFont="1" fontId="34"/>
    <xf fillId="0" xfId="0" numFmtId="4" borderId="0" applyFont="1" fontId="35" applyNumberFormat="1"/>
    <xf applyBorder="1" applyAlignment="1" fillId="0" xfId="0" numFmtId="0" borderId="28" applyFont="1" fontId="36">
      <alignment vertical="bottom" horizontal="center"/>
    </xf>
    <xf applyAlignment="1" fillId="0" xfId="0" numFmtId="4" borderId="0" applyFont="1" fontId="37" applyNumberFormat="1">
      <alignment vertical="bottom" horizontal="right"/>
    </xf>
  </cellXfs>
  <cellStyles count="1">
    <cellStyle builtinId="0" name="Normal" xfId="0"/>
  </cellStyles>
  <dxfs count="10"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</dxfs>
</styleSheet>
</file>

<file path=xl/_rels/workbook.xml.rels><?xml version="1.0" encoding="UTF-8" standalone="yes"?><Relationships xmlns="http://schemas.openxmlformats.org/package/2006/relationships"><Relationship Target="worksheets/sheet10.xml" Type="http://schemas.openxmlformats.org/officeDocument/2006/relationships/worksheet" Id="rId12"/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8.xml" Type="http://schemas.openxmlformats.org/officeDocument/2006/relationships/worksheet" Id="rId10"/><Relationship Target="worksheets/sheet2.xml" Type="http://schemas.openxmlformats.org/officeDocument/2006/relationships/worksheet" Id="rId4"/><Relationship Target="worksheets/sheet9.xml" Type="http://schemas.openxmlformats.org/officeDocument/2006/relationships/worksheet" Id="rId11"/><Relationship Target="worksheets/sheet1.xml" Type="http://schemas.openxmlformats.org/officeDocument/2006/relationships/worksheet" Id="rId3"/><Relationship Target="worksheets/sheet7.xml" Type="http://schemas.openxmlformats.org/officeDocument/2006/relationships/worksheet" Id="rId9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6.xml" Type="http://schemas.openxmlformats.org/officeDocument/2006/relationships/worksheet" Id="rId8"/><Relationship Target="worksheets/sheet5.xml" Type="http://schemas.openxmlformats.org/officeDocument/2006/relationships/worksheet" Id="rId7"/></Relationships>
</file>

<file path=xl/worksheets/_rels/sheet1.xml.rels><?xml version="1.0" encoding="UTF-8" standalone="yes"?><Relationships xmlns="http://schemas.openxmlformats.org/package/2006/relationships"><Relationship Target="../drawings/vmlDrawing1.vml" Type="http://schemas.openxmlformats.org/officeDocument/2006/relationships/vmlDrawing" Id="rId2"/><Relationship Target="../comments1.xml" Type="http://schemas.openxmlformats.org/officeDocument/2006/relationships/comments" Id="rId1"/></Relationships>
</file>

<file path=xl/worksheets/_rels/sheet10.xml.rels><?xml version="1.0" encoding="UTF-8" standalone="yes"?><Relationships xmlns="http://schemas.openxmlformats.org/package/2006/relationships"><Relationship Target="../drawings/vmlDrawing10.vml" Type="http://schemas.openxmlformats.org/officeDocument/2006/relationships/vmlDrawing" Id="rId2"/><Relationship Target="../comments10.xml" Type="http://schemas.openxmlformats.org/officeDocument/2006/relationships/comments" Id="rId1"/></Relationships>
</file>

<file path=xl/worksheets/_rels/sheet2.xml.rels><?xml version="1.0" encoding="UTF-8" standalone="yes"?><Relationships xmlns="http://schemas.openxmlformats.org/package/2006/relationships"><Relationship Target="../drawings/vmlDrawing2.vml" Type="http://schemas.openxmlformats.org/officeDocument/2006/relationships/vmlDrawing" Id="rId2"/><Relationship Target="../comments2.xml" Type="http://schemas.openxmlformats.org/officeDocument/2006/relationships/comments" Id="rId1"/></Relationships>
</file>

<file path=xl/worksheets/_rels/sheet3.xml.rels><?xml version="1.0" encoding="UTF-8" standalone="yes"?><Relationships xmlns="http://schemas.openxmlformats.org/package/2006/relationships"><Relationship Target="../drawings/vmlDrawing3.vml" Type="http://schemas.openxmlformats.org/officeDocument/2006/relationships/vmlDrawing" Id="rId2"/><Relationship Target="../comments3.xml" Type="http://schemas.openxmlformats.org/officeDocument/2006/relationships/comments" Id="rId1"/></Relationships>
</file>

<file path=xl/worksheets/_rels/sheet4.xml.rels><?xml version="1.0" encoding="UTF-8" standalone="yes"?><Relationships xmlns="http://schemas.openxmlformats.org/package/2006/relationships"><Relationship Target="../drawings/vmlDrawing4.vml" Type="http://schemas.openxmlformats.org/officeDocument/2006/relationships/vmlDrawing" Id="rId2"/><Relationship Target="../comments4.xml" Type="http://schemas.openxmlformats.org/officeDocument/2006/relationships/comments" Id="rId1"/></Relationships>
</file>

<file path=xl/worksheets/_rels/sheet5.xml.rels><?xml version="1.0" encoding="UTF-8" standalone="yes"?><Relationships xmlns="http://schemas.openxmlformats.org/package/2006/relationships"><Relationship Target="../drawings/vmlDrawing5.vml" Type="http://schemas.openxmlformats.org/officeDocument/2006/relationships/vmlDrawing" Id="rId2"/><Relationship Target="../comments5.xml" Type="http://schemas.openxmlformats.org/officeDocument/2006/relationships/comments" Id="rId1"/></Relationships>
</file>

<file path=xl/worksheets/_rels/sheet6.xml.rels><?xml version="1.0" encoding="UTF-8" standalone="yes"?><Relationships xmlns="http://schemas.openxmlformats.org/package/2006/relationships"><Relationship Target="../drawings/vmlDrawing6.vml" Type="http://schemas.openxmlformats.org/officeDocument/2006/relationships/vmlDrawing" Id="rId2"/><Relationship Target="../comments6.xml" Type="http://schemas.openxmlformats.org/officeDocument/2006/relationships/comments" Id="rId1"/></Relationships>
</file>

<file path=xl/worksheets/_rels/sheet7.xml.rels><?xml version="1.0" encoding="UTF-8" standalone="yes"?><Relationships xmlns="http://schemas.openxmlformats.org/package/2006/relationships"><Relationship Target="../drawings/vmlDrawing7.vml" Type="http://schemas.openxmlformats.org/officeDocument/2006/relationships/vmlDrawing" Id="rId2"/><Relationship Target="../comments7.xml" Type="http://schemas.openxmlformats.org/officeDocument/2006/relationships/comments" Id="rId1"/></Relationships>
</file>

<file path=xl/worksheets/_rels/sheet8.xml.rels><?xml version="1.0" encoding="UTF-8" standalone="yes"?><Relationships xmlns="http://schemas.openxmlformats.org/package/2006/relationships"><Relationship Target="../drawings/vmlDrawing8.vml" Type="http://schemas.openxmlformats.org/officeDocument/2006/relationships/vmlDrawing" Id="rId2"/><Relationship Target="../comments8.xml" Type="http://schemas.openxmlformats.org/officeDocument/2006/relationships/comments" Id="rId1"/></Relationships>
</file>

<file path=xl/worksheets/_rels/sheet9.xml.rels><?xml version="1.0" encoding="UTF-8" standalone="yes"?><Relationships xmlns="http://schemas.openxmlformats.org/package/2006/relationships"><Relationship Target="../drawings/vmlDrawing9.vml" Type="http://schemas.openxmlformats.org/officeDocument/2006/relationships/vmlDrawing" Id="rId2"/><Relationship Target="../comments9.xml" Type="http://schemas.openxmlformats.org/officeDocument/2006/relationships/comments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0.43"/>
    <col min="2" customWidth="1" max="3" width="8.43"/>
    <col min="4" customWidth="1" max="4" width="20.43"/>
    <col min="5" customWidth="1" max="5" width="7.14"/>
  </cols>
  <sheetData>
    <row r="1">
      <c t="s" s="13" r="A1">
        <v>0</v>
      </c>
      <c s="5" r="B1">
        <v>1</v>
      </c>
      <c s="13" r="C1"/>
      <c t="s" s="13" r="D1">
        <v>0</v>
      </c>
      <c s="5" r="E1">
        <v>1</v>
      </c>
      <c s="13" r="F1"/>
      <c s="13" r="G1"/>
      <c s="5" r="H1"/>
    </row>
    <row r="2">
      <c t="s" s="13" r="A2">
        <v>1</v>
      </c>
      <c s="5" r="B2">
        <v>11373</v>
      </c>
      <c s="13" r="C2"/>
      <c t="s" s="13" r="D2">
        <v>1</v>
      </c>
      <c s="5" r="E2">
        <v>11373</v>
      </c>
      <c s="13" r="F2"/>
      <c s="13" r="G2"/>
      <c s="5" r="H2"/>
    </row>
    <row r="3">
      <c t="s" s="13" r="A3">
        <v>2</v>
      </c>
      <c t="s" s="5" r="B3">
        <v>3</v>
      </c>
      <c s="13" r="C3"/>
      <c t="s" s="13" r="D3">
        <v>2</v>
      </c>
      <c t="s" s="5" r="E3">
        <v>4</v>
      </c>
      <c s="13" r="F3"/>
      <c s="13" r="G3"/>
      <c s="5" r="H3"/>
    </row>
    <row r="4">
      <c t="s" s="13" r="A4">
        <v>5</v>
      </c>
      <c t="s" s="5" r="B4">
        <v>6</v>
      </c>
      <c s="13" r="C4"/>
      <c t="s" s="13" r="D4">
        <v>5</v>
      </c>
      <c t="s" s="5" r="E4">
        <v>6</v>
      </c>
      <c s="13" r="F4"/>
      <c s="13" r="G4"/>
      <c s="5" r="H4"/>
    </row>
    <row r="5" hidden="1">
      <c t="s" s="13" r="A5">
        <v>7</v>
      </c>
      <c s="5" r="B5">
        <v>350</v>
      </c>
      <c s="13" r="C5"/>
      <c t="s" s="13" r="D5">
        <v>7</v>
      </c>
      <c s="5" r="E5">
        <v>350</v>
      </c>
      <c s="13" r="F5"/>
      <c s="13" r="G5"/>
      <c s="5" r="H5"/>
    </row>
    <row customHeight="1" r="6" ht="22.5">
      <c t="s" s="13" r="A6">
        <v>8</v>
      </c>
      <c s="32" r="B6">
        <f>((((B8+B9)+(B10*2))+B12)-B5)/4</f>
        <v>2.34999999999999</v>
      </c>
      <c s="13" r="C6"/>
      <c t="s" s="13" r="D6">
        <v>8</v>
      </c>
      <c s="32" r="E6">
        <f>((((E8+E9)+(E10*2))+E12)-E5)/4</f>
        <v>2.84999999999999</v>
      </c>
      <c s="13" r="F6"/>
      <c s="13" r="G6"/>
      <c s="5" r="H6"/>
    </row>
    <row r="7">
      <c s="13" r="A7"/>
      <c s="13" r="B7"/>
      <c s="13" r="C7"/>
      <c s="13" r="D7"/>
      <c s="5" r="E7"/>
      <c s="13" r="F7"/>
      <c s="13" r="G7"/>
      <c s="5" r="H7"/>
    </row>
    <row r="8" hidden="1">
      <c t="s" s="13" r="A8">
        <v>9</v>
      </c>
      <c s="5" r="B8">
        <v>50.3</v>
      </c>
      <c s="13" r="C8"/>
      <c t="s" s="13" r="D8">
        <v>9</v>
      </c>
      <c s="5" r="E8">
        <v>51.6</v>
      </c>
      <c s="13" r="F8"/>
      <c s="13" r="G8"/>
      <c s="5" r="H8"/>
    </row>
    <row r="9" hidden="1">
      <c t="s" s="13" r="A9">
        <v>10</v>
      </c>
      <c s="5" r="B9">
        <v>51.2</v>
      </c>
      <c s="13" r="C9"/>
      <c t="s" s="13" r="D9">
        <v>10</v>
      </c>
      <c s="5" r="E9">
        <v>50.2</v>
      </c>
      <c s="13" r="F9"/>
      <c s="13" r="G9"/>
      <c s="5" r="H9"/>
    </row>
    <row r="10" hidden="1">
      <c t="s" s="13" r="A10">
        <v>11</v>
      </c>
      <c s="5" r="B10">
        <v>50.2</v>
      </c>
      <c s="13" r="C10"/>
      <c t="s" s="13" r="D10">
        <v>11</v>
      </c>
      <c s="5" r="E10">
        <v>49.6</v>
      </c>
      <c s="13" r="F10"/>
      <c s="13" r="G10"/>
      <c s="5" r="H10"/>
    </row>
    <row r="11" hidden="1">
      <c t="s" s="13" r="A11">
        <v>12</v>
      </c>
      <c s="5" r="B11">
        <v>257</v>
      </c>
      <c s="13" r="C11"/>
      <c t="s" s="13" r="D11">
        <v>12</v>
      </c>
      <c s="5" r="E11">
        <v>260.2</v>
      </c>
      <c s="13" r="F11"/>
      <c s="13" r="G11"/>
      <c s="5" r="H11"/>
    </row>
    <row r="12" hidden="1">
      <c t="s" s="13" r="A12">
        <v>13</v>
      </c>
      <c s="5" r="B12">
        <f>((B11-B8)-B9)+(B1*2)</f>
        <v>157.5</v>
      </c>
      <c s="13" r="C12"/>
      <c t="s" s="13" r="D12">
        <v>13</v>
      </c>
      <c s="5" r="E12">
        <f>((E11-E8)-E9)+(E1*2)</f>
        <v>160.4</v>
      </c>
      <c s="13" r="F12"/>
      <c s="13" r="G12"/>
      <c s="5" r="H12"/>
    </row>
    <row r="13">
      <c s="13" r="A13"/>
      <c s="13" r="B13"/>
      <c s="13" r="C13"/>
      <c s="13" r="D13"/>
      <c s="5" r="E13"/>
      <c s="13" r="F13"/>
      <c s="13" r="G13"/>
      <c s="5" r="H13"/>
    </row>
    <row r="14">
      <c t="s" s="13" r="A14">
        <v>14</v>
      </c>
      <c s="5" r="B14">
        <f>7.5+B1</f>
        <v>8.5</v>
      </c>
      <c s="13" r="C14"/>
      <c t="s" s="13" r="D14">
        <v>14</v>
      </c>
      <c s="5" r="E14">
        <f>9.5+E1</f>
        <v>10.5</v>
      </c>
      <c s="13" r="F14"/>
      <c s="13" r="G14"/>
      <c s="5" r="H14"/>
    </row>
    <row r="15">
      <c t="s" s="13" r="A15">
        <v>15</v>
      </c>
      <c s="5" r="B15">
        <v>4000</v>
      </c>
      <c s="13" r="C15"/>
      <c t="s" s="13" r="D15">
        <v>15</v>
      </c>
      <c s="5" r="E15">
        <v>4000</v>
      </c>
      <c s="13" r="F15"/>
      <c s="13" r="G15"/>
      <c s="13" r="H15"/>
    </row>
    <row r="16">
      <c t="s" s="13" r="A16">
        <v>16</v>
      </c>
      <c s="13" r="B16">
        <v>2</v>
      </c>
      <c t="s" s="13" r="C16">
        <v>17</v>
      </c>
      <c t="s" s="13" r="D16">
        <v>16</v>
      </c>
      <c s="13" r="E16">
        <v>2.5</v>
      </c>
      <c t="s" s="13" r="F16">
        <v>17</v>
      </c>
      <c s="13" r="G16"/>
      <c s="13" r="H16"/>
    </row>
    <row r="17">
      <c t="s" s="13" r="A17">
        <v>18</v>
      </c>
      <c s="13" r="B17">
        <v>3</v>
      </c>
      <c s="13" r="C17"/>
      <c t="s" s="13" r="D17">
        <v>18</v>
      </c>
      <c s="13" r="E17">
        <v>4</v>
      </c>
      <c s="13" r="F17"/>
      <c s="13" r="G17"/>
      <c s="13" r="H17"/>
    </row>
    <row r="18">
      <c s="13" r="A18"/>
      <c s="13" r="B18"/>
      <c s="13" r="C18"/>
      <c s="13" r="D18"/>
      <c s="13" r="E18"/>
      <c s="13" r="F18"/>
      <c s="13" r="G18"/>
      <c s="13" r="H18"/>
    </row>
    <row r="19">
      <c s="13" r="A19"/>
      <c s="13" r="B19"/>
      <c s="13" r="C19"/>
      <c s="13" r="D19"/>
      <c s="13" r="E19"/>
      <c s="13" r="F19"/>
      <c s="13" r="G19"/>
      <c s="13" r="H19"/>
    </row>
    <row r="20">
      <c s="13" r="A20"/>
      <c s="13" r="B20"/>
      <c s="13" r="C20"/>
      <c s="13" r="D20"/>
      <c s="13" r="E20"/>
      <c s="13" r="F20"/>
      <c s="13" r="G20"/>
      <c s="13" r="H20"/>
    </row>
    <row r="21">
      <c t="s" s="13" r="A21">
        <v>19</v>
      </c>
      <c s="13" r="B21"/>
      <c t="s" s="13" r="D21">
        <v>19</v>
      </c>
    </row>
    <row r="22">
      <c t="s" r="A22">
        <v>20</v>
      </c>
      <c s="18" r="B22"/>
      <c t="s" r="D22">
        <v>20</v>
      </c>
      <c t="str" r="E22">
        <f>B22</f>
        <v/>
      </c>
    </row>
    <row r="23">
      <c t="s" r="A23">
        <v>21</v>
      </c>
      <c s="18" r="B23"/>
      <c t="s" r="D23">
        <v>21</v>
      </c>
      <c t="str" r="E23">
        <f>B23</f>
        <v/>
      </c>
    </row>
    <row r="24">
      <c t="s" r="A24">
        <v>22</v>
      </c>
      <c s="18" r="B24"/>
      <c t="s" r="D24">
        <v>22</v>
      </c>
      <c t="str" r="E24">
        <f>B24</f>
        <v/>
      </c>
    </row>
    <row r="25">
      <c t="s" r="A25">
        <v>23</v>
      </c>
      <c s="18" r="B25"/>
      <c t="s" r="D25">
        <v>23</v>
      </c>
      <c t="str" r="E25">
        <f>B25</f>
        <v/>
      </c>
    </row>
    <row r="26">
      <c t="s" r="A26">
        <v>24</v>
      </c>
      <c s="18" r="B26"/>
      <c t="s" r="D26">
        <v>24</v>
      </c>
      <c t="str" r="E26">
        <f>B26</f>
        <v/>
      </c>
    </row>
    <row r="27">
      <c t="s" r="A27">
        <v>25</v>
      </c>
      <c s="18" r="B27"/>
      <c t="s" r="D27">
        <v>25</v>
      </c>
      <c t="str" r="E27">
        <f>B27</f>
        <v/>
      </c>
    </row>
    <row r="28">
      <c t="s" r="A28">
        <v>26</v>
      </c>
      <c s="18" r="B28"/>
      <c t="s" r="D28">
        <v>26</v>
      </c>
      <c t="str" r="E28">
        <f>B28</f>
        <v/>
      </c>
    </row>
    <row r="29">
      <c t="s" r="A29">
        <v>27</v>
      </c>
      <c s="18" r="B29"/>
      <c t="s" r="D29">
        <v>27</v>
      </c>
      <c t="str" r="E29">
        <f>B29</f>
        <v/>
      </c>
    </row>
    <row r="30">
      <c t="s" r="A30">
        <v>28</v>
      </c>
      <c s="18" r="B30"/>
      <c t="s" r="D30">
        <v>28</v>
      </c>
      <c t="str" r="E30">
        <f>B30</f>
        <v/>
      </c>
    </row>
    <row r="31">
      <c t="s" r="A31">
        <v>7</v>
      </c>
      <c s="26" r="B31">
        <f>(((((((B22+B23)+B24)+B25)+B26)+B27)+B28)+B29)-(B30*B6)</f>
        <v>0</v>
      </c>
      <c t="s" r="D31">
        <v>7</v>
      </c>
      <c s="26" r="E31">
        <f>(((((((E22+E23)+E24)+E25)+E26)+E27)+E28)+E29)-(E30*E6)</f>
        <v>0</v>
      </c>
    </row>
    <row r="32">
      <c t="s" r="A32">
        <v>29</v>
      </c>
      <c s="18" r="B32"/>
      <c t="s" r="D32">
        <v>29</v>
      </c>
      <c t="str" s="10" r="E32">
        <f>B32</f>
        <v/>
      </c>
    </row>
    <row r="33">
      <c t="s" r="A33">
        <v>30</v>
      </c>
      <c s="1" r="B33">
        <f>B31-B32</f>
        <v>0</v>
      </c>
      <c t="s" r="D33">
        <v>30</v>
      </c>
      <c s="1" r="E33">
        <f>E31-E32</f>
        <v>0</v>
      </c>
    </row>
    <row r="34">
      <c s="5" r="B34"/>
    </row>
    <row r="35">
      <c s="5" r="B35"/>
    </row>
    <row r="36">
      <c s="5" r="B36"/>
    </row>
    <row r="37">
      <c s="5" r="B37"/>
    </row>
    <row r="38">
      <c s="5" r="B38"/>
    </row>
    <row r="39">
      <c s="5" r="B39"/>
    </row>
    <row r="40">
      <c s="5" r="B40"/>
    </row>
    <row r="41">
      <c s="5" r="B41"/>
    </row>
    <row r="42">
      <c s="5" r="B42"/>
    </row>
    <row r="43">
      <c s="5" r="B43"/>
    </row>
    <row r="44">
      <c s="5" r="B44"/>
    </row>
    <row r="45">
      <c s="5" r="B45"/>
    </row>
    <row r="46">
      <c s="5" r="B46"/>
    </row>
    <row r="47">
      <c s="5" r="B47"/>
    </row>
    <row r="48">
      <c s="5" r="B48"/>
    </row>
  </sheetData>
  <conditionalFormatting sqref="B22 B23 B24 B25 B26 B27 B28 B29">
    <cfRule priority="1" type="cellIs" operator="equal" stopIfTrue="1" dxfId="0">
      <formula>8.5</formula>
    </cfRule>
    <cfRule priority="2" type="cellIs" operator="lessThan" stopIfTrue="1" dxfId="0">
      <formula>8.5</formula>
    </cfRule>
  </conditionalFormatting>
  <conditionalFormatting sqref="E22 E23 E24 E25 E26 E27 E28 E29">
    <cfRule priority="1" type="cellIs" operator="equal" stopIfTrue="1" dxfId="0">
      <formula>10.5</formula>
    </cfRule>
    <cfRule priority="2" type="cellIs" operator="lessThan" stopIfTrue="1" dxfId="0">
      <formula>10.5</formula>
    </cfRule>
  </conditionalFormatting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0.43"/>
    <col min="2" customWidth="1" max="2" width="10.86"/>
    <col min="3" customWidth="1" max="3" width="10.57"/>
    <col min="4" customWidth="1" max="4" width="20.43"/>
    <col min="5" customWidth="1" max="5" width="10.43"/>
  </cols>
  <sheetData>
    <row r="1">
      <c t="s" s="13" r="A1">
        <v>0</v>
      </c>
      <c s="5" r="B1">
        <v>12</v>
      </c>
      <c s="13" r="C1"/>
      <c t="s" s="13" r="D1">
        <v>0</v>
      </c>
      <c s="5" r="E1">
        <v>12</v>
      </c>
      <c s="13" r="F1"/>
    </row>
    <row r="2">
      <c t="s" s="13" r="A2">
        <v>1</v>
      </c>
      <c s="5" r="B2">
        <v>11373</v>
      </c>
      <c s="13" r="C2"/>
      <c t="s" s="13" r="D2">
        <v>1</v>
      </c>
      <c s="5" r="E2">
        <v>11373</v>
      </c>
      <c s="13" r="F2"/>
    </row>
    <row r="3">
      <c t="s" s="13" r="A3">
        <v>2</v>
      </c>
      <c t="s" s="5" r="B3">
        <v>38</v>
      </c>
      <c s="13" r="C3"/>
      <c t="s" s="13" r="D3">
        <v>2</v>
      </c>
      <c t="s" s="5" r="E3">
        <v>39</v>
      </c>
      <c s="13" r="F3"/>
    </row>
    <row r="4">
      <c t="s" s="13" r="A4">
        <v>5</v>
      </c>
      <c t="s" s="5" r="B4">
        <v>32</v>
      </c>
      <c s="13" r="C4"/>
      <c t="s" s="13" r="D4">
        <v>5</v>
      </c>
      <c t="s" s="5" r="E4">
        <v>32</v>
      </c>
      <c s="13" r="F4"/>
    </row>
    <row r="5" hidden="1">
      <c t="s" s="13" r="A5">
        <v>7</v>
      </c>
      <c s="5" r="B5">
        <v>500</v>
      </c>
      <c s="13" r="C5"/>
      <c t="s" s="13" r="D5">
        <v>7</v>
      </c>
      <c s="5" r="E5">
        <v>500</v>
      </c>
      <c s="13" r="F5"/>
    </row>
    <row customHeight="1" r="6" ht="22.5">
      <c t="s" s="13" r="A6">
        <v>8</v>
      </c>
      <c s="32" r="B6">
        <f>((((B8+B9)+(B10*2))+B12)-B5)/4</f>
        <v>21.825</v>
      </c>
      <c s="13" r="C6"/>
      <c t="s" s="13" r="D6">
        <v>8</v>
      </c>
      <c s="32" r="E6">
        <f>((((E8+E9)+E10)+E11)-E5)/(4)</f>
        <v>19.05</v>
      </c>
      <c s="13" r="F6"/>
    </row>
    <row r="7">
      <c s="13" r="A7"/>
      <c s="13" r="B7"/>
      <c s="13" r="C7"/>
      <c s="13" r="D7"/>
      <c s="5" r="E7"/>
      <c s="13" r="F7"/>
    </row>
    <row r="8" hidden="1">
      <c t="s" s="13" r="A8">
        <v>9</v>
      </c>
      <c s="5" r="B8">
        <v>68.9</v>
      </c>
      <c s="13" r="C8"/>
      <c t="s" s="13" r="D8">
        <v>9</v>
      </c>
      <c s="5" r="E8">
        <v>93.1</v>
      </c>
      <c s="13" r="F8"/>
    </row>
    <row r="9" hidden="1">
      <c t="s" s="13" r="A9">
        <v>10</v>
      </c>
      <c s="5" r="B9">
        <v>68.9</v>
      </c>
      <c s="13" r="C9"/>
      <c t="s" s="13" r="D9">
        <v>10</v>
      </c>
      <c s="5" r="E9">
        <v>263.4</v>
      </c>
      <c s="13" r="F9"/>
    </row>
    <row r="10" hidden="1">
      <c t="s" s="13" r="A10">
        <v>11</v>
      </c>
      <c s="5" r="B10">
        <v>90.8</v>
      </c>
      <c s="13" r="C10"/>
      <c t="s" s="13" r="D10">
        <v>11</v>
      </c>
      <c s="5" r="E10">
        <v>130.1</v>
      </c>
      <c s="13" r="F10"/>
    </row>
    <row r="11" hidden="1">
      <c t="s" s="13" r="A11">
        <v>12</v>
      </c>
      <c s="5" r="B11">
        <v>381.7</v>
      </c>
      <c s="13" r="C11"/>
      <c t="s" s="13" r="D11">
        <v>12</v>
      </c>
      <c s="5" r="E11">
        <v>89.6</v>
      </c>
      <c s="13" r="F11"/>
    </row>
    <row r="12" hidden="1">
      <c t="s" s="13" r="A12">
        <v>13</v>
      </c>
      <c s="5" r="B12">
        <f>((B11-B8)-B9)+(B1*2)</f>
        <v>267.9</v>
      </c>
      <c s="13" r="C12"/>
      <c s="13" r="D12"/>
      <c s="13" r="E12"/>
      <c s="13" r="F12"/>
    </row>
    <row r="13">
      <c s="13" r="A13"/>
      <c s="13" r="B13"/>
      <c s="13" r="C13"/>
      <c s="13" r="D13"/>
      <c s="13" r="E13"/>
      <c s="13" r="F13"/>
    </row>
    <row r="14">
      <c t="s" s="13" r="A14">
        <v>14</v>
      </c>
      <c s="5" r="B14">
        <f>50+B1</f>
        <v>62</v>
      </c>
      <c s="13" r="C14"/>
      <c t="s" s="13" r="D14">
        <v>14</v>
      </c>
      <c s="5" r="E14">
        <f>67.5+E1</f>
        <v>79.5</v>
      </c>
      <c s="5" r="F14"/>
    </row>
    <row r="15">
      <c t="s" s="13" r="A15">
        <v>15</v>
      </c>
      <c s="5" r="B15">
        <v>600</v>
      </c>
      <c s="13" r="C15"/>
      <c t="s" s="13" r="D15">
        <v>15</v>
      </c>
      <c s="5" r="E15">
        <v>3000</v>
      </c>
      <c s="13" r="F15"/>
    </row>
    <row r="16">
      <c t="s" s="13" r="A16">
        <v>16</v>
      </c>
      <c s="13" r="B16">
        <v>11</v>
      </c>
      <c s="13" r="C16"/>
      <c t="s" s="13" r="D16">
        <v>16</v>
      </c>
      <c s="13" r="E16">
        <v>15</v>
      </c>
      <c s="13" r="F16"/>
    </row>
    <row r="17">
      <c t="s" s="13" r="A17">
        <v>18</v>
      </c>
      <c s="13" r="B17">
        <v>22</v>
      </c>
      <c s="13" r="C17"/>
      <c t="s" s="13" r="D17">
        <v>18</v>
      </c>
      <c t="s" s="13" r="E17">
        <v>40</v>
      </c>
      <c s="13" r="F17"/>
    </row>
    <row r="18">
      <c s="13" r="A18"/>
      <c s="13" r="B18"/>
      <c s="13" r="C18"/>
      <c s="13" r="D18"/>
      <c s="13" r="E18"/>
      <c s="13" r="F18"/>
    </row>
    <row r="19">
      <c s="13" r="A19"/>
      <c s="13" r="B19"/>
      <c s="13" r="C19"/>
      <c s="13" r="D19"/>
      <c s="13" r="E19"/>
      <c s="13" r="F19"/>
    </row>
    <row r="20">
      <c s="13" r="A20"/>
      <c s="13" r="B20"/>
      <c s="13" r="C20"/>
      <c s="13" r="D20"/>
      <c s="13" r="E20"/>
      <c s="13" r="F20"/>
    </row>
    <row r="21">
      <c t="s" s="13" r="A21">
        <v>19</v>
      </c>
      <c s="13" r="B21"/>
      <c t="s" s="13" r="D21">
        <v>19</v>
      </c>
      <c s="13" r="E21"/>
    </row>
    <row r="22">
      <c t="s" r="A22">
        <v>20</v>
      </c>
      <c s="18" r="B22"/>
      <c t="s" r="D22">
        <v>20</v>
      </c>
      <c t="str" s="10" r="E22">
        <f>B22</f>
        <v/>
      </c>
    </row>
    <row r="23">
      <c t="s" r="A23">
        <v>21</v>
      </c>
      <c s="18" r="B23"/>
      <c t="s" r="D23">
        <v>21</v>
      </c>
      <c t="str" s="10" r="E23">
        <f>B23</f>
        <v/>
      </c>
    </row>
    <row r="24">
      <c t="s" r="A24">
        <v>22</v>
      </c>
      <c s="18" r="B24"/>
      <c t="s" r="D24">
        <v>22</v>
      </c>
      <c t="str" s="10" r="E24">
        <f>B24</f>
        <v/>
      </c>
    </row>
    <row r="25">
      <c t="s" r="A25">
        <v>23</v>
      </c>
      <c s="18" r="B25"/>
      <c t="s" r="D25">
        <v>23</v>
      </c>
      <c t="str" s="10" r="E25">
        <f>B25</f>
        <v/>
      </c>
    </row>
    <row r="26">
      <c t="s" r="A26">
        <v>24</v>
      </c>
      <c s="18" r="B26"/>
      <c t="s" r="D26">
        <v>24</v>
      </c>
      <c t="str" s="10" r="E26">
        <f>B26</f>
        <v/>
      </c>
    </row>
    <row r="27">
      <c t="s" r="A27">
        <v>25</v>
      </c>
      <c s="18" r="B27"/>
      <c t="s" r="D27">
        <v>25</v>
      </c>
      <c t="str" s="10" r="E27">
        <f>B27</f>
        <v/>
      </c>
    </row>
    <row r="28">
      <c t="s" r="A28">
        <v>26</v>
      </c>
      <c s="18" r="B28"/>
      <c t="s" r="D28">
        <v>26</v>
      </c>
      <c t="str" s="10" r="E28">
        <f>B28</f>
        <v/>
      </c>
    </row>
    <row r="29">
      <c t="s" r="A29">
        <v>27</v>
      </c>
      <c s="18" r="B29"/>
      <c t="s" r="D29">
        <v>27</v>
      </c>
      <c t="str" s="10" r="E29">
        <f>B29</f>
        <v/>
      </c>
    </row>
    <row r="30">
      <c t="s" r="A30">
        <v>28</v>
      </c>
      <c s="18" r="B30"/>
      <c t="s" r="D30">
        <v>28</v>
      </c>
      <c t="str" s="10" r="E30">
        <f>B30</f>
        <v/>
      </c>
    </row>
    <row r="31">
      <c t="s" r="A31">
        <v>7</v>
      </c>
      <c s="26" r="B31">
        <f>(((((((B22+B23)+B24)+B25)+B26)+B27)+B28)+B29)-(B30*B6)</f>
        <v>0</v>
      </c>
      <c t="s" r="D31">
        <v>7</v>
      </c>
      <c s="26" r="E31">
        <f>(((((((E22+E23)+E24)+E25)+E26)+E27)+E28)+E29)-(E30*E6)</f>
        <v>0</v>
      </c>
    </row>
    <row r="32">
      <c t="s" r="A32">
        <v>29</v>
      </c>
      <c s="18" r="B32"/>
      <c t="s" r="D32">
        <v>29</v>
      </c>
      <c t="str" s="10" r="E32">
        <f>B32</f>
        <v/>
      </c>
    </row>
    <row r="33">
      <c t="s" r="A33">
        <v>30</v>
      </c>
      <c s="1" r="B33">
        <f>B31-B32</f>
        <v>0</v>
      </c>
      <c t="s" r="D33">
        <v>30</v>
      </c>
      <c s="1" r="E33">
        <f>E31-E32</f>
        <v>0</v>
      </c>
    </row>
    <row r="34">
      <c s="5" r="B34"/>
    </row>
    <row r="35">
      <c s="5" r="B35"/>
    </row>
    <row r="36">
      <c s="5" r="B36"/>
    </row>
    <row r="37">
      <c s="5" r="B37"/>
    </row>
    <row r="38">
      <c s="5" r="B38"/>
    </row>
    <row r="39">
      <c s="5" r="B39"/>
    </row>
    <row r="40">
      <c s="5" r="B40"/>
    </row>
    <row r="41">
      <c s="5" r="B41"/>
    </row>
    <row r="42">
      <c s="5" r="B42"/>
    </row>
    <row r="43">
      <c s="5" r="B43"/>
    </row>
    <row r="44">
      <c s="5" r="B44"/>
    </row>
    <row r="45">
      <c s="5" r="B45"/>
    </row>
    <row r="46">
      <c s="5" r="B46"/>
    </row>
    <row r="47">
      <c s="5" r="B47"/>
    </row>
    <row r="48">
      <c s="5" r="B48"/>
    </row>
  </sheetData>
  <conditionalFormatting sqref="E22 E23 E24 E25 E26 E27 E28 E29">
    <cfRule priority="1" type="cellIs" operator="equal" stopIfTrue="1" dxfId="9">
      <formula>79.5</formula>
    </cfRule>
    <cfRule priority="2" type="cellIs" operator="lessThan" stopIfTrue="1" dxfId="9">
      <formula>79.5</formula>
    </cfRule>
  </conditionalFormatting>
  <conditionalFormatting sqref="B22 B23 B24 B25 B26 B27 B28 B29">
    <cfRule priority="1" type="cellIs" operator="equal" stopIfTrue="1" dxfId="9">
      <formula>62</formula>
    </cfRule>
    <cfRule priority="2" type="cellIs" operator="lessThan" stopIfTrue="1" dxfId="9">
      <formula>62</formula>
    </cfRule>
  </conditionalFormatting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0.43"/>
    <col min="2" customWidth="1" max="2" width="7.57"/>
    <col min="3" customWidth="1" max="3" width="9.29"/>
    <col min="4" customWidth="1" max="4" width="20.43"/>
    <col min="5" customWidth="1" max="5" width="8.14"/>
  </cols>
  <sheetData>
    <row r="1">
      <c t="s" s="13" r="A1">
        <v>0</v>
      </c>
      <c s="5" r="B1">
        <v>1.5</v>
      </c>
      <c s="13" r="C1"/>
      <c t="s" s="13" r="D1">
        <v>0</v>
      </c>
      <c s="5" r="E1">
        <v>1.5</v>
      </c>
      <c s="13" r="F1"/>
      <c s="13" r="G1"/>
      <c s="5" r="H1"/>
    </row>
    <row r="2">
      <c t="s" s="13" r="A2">
        <v>1</v>
      </c>
      <c s="5" r="B2">
        <v>11373</v>
      </c>
      <c s="13" r="C2"/>
      <c t="s" s="13" r="D2">
        <v>1</v>
      </c>
      <c s="5" r="E2">
        <v>11373</v>
      </c>
      <c s="13" r="F2"/>
      <c s="13" r="G2"/>
      <c s="5" r="H2"/>
    </row>
    <row r="3">
      <c t="s" s="13" r="A3">
        <v>2</v>
      </c>
      <c t="s" s="5" r="B3">
        <v>3</v>
      </c>
      <c s="13" r="C3"/>
      <c t="s" s="13" r="D3">
        <v>2</v>
      </c>
      <c t="s" s="5" r="E3">
        <v>4</v>
      </c>
      <c s="13" r="F3"/>
      <c s="13" r="G3"/>
      <c s="5" r="H3"/>
    </row>
    <row r="4">
      <c t="s" s="13" r="A4">
        <v>5</v>
      </c>
      <c t="s" s="5" r="B4">
        <v>6</v>
      </c>
      <c s="13" r="C4"/>
      <c t="s" s="13" r="D4">
        <v>5</v>
      </c>
      <c t="s" s="5" r="E4">
        <v>6</v>
      </c>
      <c s="13" r="F4"/>
      <c s="13" r="G4"/>
      <c s="5" r="H4"/>
    </row>
    <row r="5" hidden="1">
      <c t="s" s="13" r="A5">
        <v>7</v>
      </c>
      <c s="5" r="B5">
        <v>350</v>
      </c>
      <c s="13" r="C5"/>
      <c t="s" s="13" r="D5">
        <v>7</v>
      </c>
      <c s="5" r="E5">
        <v>350</v>
      </c>
      <c s="13" r="F5"/>
      <c s="13" r="G5"/>
      <c s="5" r="H5"/>
    </row>
    <row customHeight="1" r="6" ht="22.5">
      <c t="s" s="13" r="A6">
        <v>8</v>
      </c>
      <c s="32" r="B6">
        <f>((((B8+B9)+(B10*2))+B12)-B5)/4</f>
        <v>2.80000000000001</v>
      </c>
      <c s="13" r="C6"/>
      <c t="s" s="13" r="D6">
        <v>8</v>
      </c>
      <c s="32" r="E6">
        <f>((((E8+E9)+(E10*2))+E12)-E5)/4</f>
        <v>3.45000000000002</v>
      </c>
      <c s="13" r="F6"/>
      <c s="13" r="G6"/>
      <c s="5" r="H6"/>
    </row>
    <row r="7">
      <c s="13" r="A7"/>
      <c s="13" r="B7"/>
      <c s="13" r="C7"/>
      <c s="13" r="D7"/>
      <c s="5" r="E7"/>
      <c s="13" r="F7"/>
      <c s="13" r="G7"/>
      <c s="5" r="H7"/>
    </row>
    <row r="8" hidden="1">
      <c t="s" s="13" r="A8">
        <v>9</v>
      </c>
      <c s="5" r="B8">
        <v>50.2</v>
      </c>
      <c s="13" r="C8"/>
      <c t="s" s="13" r="D8">
        <v>9</v>
      </c>
      <c s="5" r="E8">
        <v>51.2</v>
      </c>
      <c s="13" r="F8"/>
      <c s="13" r="G8"/>
      <c s="5" r="H8"/>
    </row>
    <row r="9" hidden="1">
      <c t="s" s="13" r="A9">
        <v>10</v>
      </c>
      <c s="5" r="B9">
        <v>51</v>
      </c>
      <c s="13" r="C9"/>
      <c t="s" s="13" r="D9">
        <v>10</v>
      </c>
      <c s="5" r="E9">
        <v>50.2</v>
      </c>
      <c s="13" r="F9"/>
      <c s="13" r="G9"/>
      <c s="5" r="H9"/>
    </row>
    <row r="10" hidden="1">
      <c t="s" s="13" r="A10">
        <v>11</v>
      </c>
      <c s="5" r="B10">
        <v>50.1</v>
      </c>
      <c s="13" r="C10"/>
      <c t="s" s="13" r="D10">
        <v>11</v>
      </c>
      <c s="5" r="E10">
        <v>50.1</v>
      </c>
      <c s="13" r="F10"/>
      <c s="13" r="G10"/>
      <c s="5" r="H10"/>
    </row>
    <row r="11" hidden="1">
      <c t="s" s="13" r="A11">
        <v>12</v>
      </c>
      <c s="5" r="B11">
        <v>258</v>
      </c>
      <c s="13" r="C11"/>
      <c t="s" s="13" r="D11">
        <v>12</v>
      </c>
      <c s="5" r="E11">
        <v>260.6</v>
      </c>
      <c s="13" r="F11"/>
      <c s="13" r="G11"/>
      <c s="5" r="H11"/>
    </row>
    <row r="12" hidden="1">
      <c t="s" s="13" r="A12">
        <v>13</v>
      </c>
      <c s="5" r="B12">
        <f>((B11-B8)-B9)+(B1*2)</f>
        <v>159.8</v>
      </c>
      <c s="13" r="C12"/>
      <c t="s" s="13" r="D12">
        <v>13</v>
      </c>
      <c s="5" r="E12">
        <f>((E11-E8)-E9)+(E1*2)</f>
        <v>162.2</v>
      </c>
      <c s="13" r="F12"/>
      <c s="13" r="G12"/>
      <c s="5" r="H12"/>
    </row>
    <row r="13">
      <c s="13" r="A13"/>
      <c s="13" r="B13"/>
      <c s="13" r="C13"/>
      <c s="13" r="D13"/>
      <c s="5" r="E13"/>
      <c s="13" r="F13"/>
      <c s="13" r="G13"/>
      <c s="5" r="H13"/>
    </row>
    <row r="14">
      <c t="s" s="13" r="A14">
        <v>14</v>
      </c>
      <c s="5" r="B14">
        <f>7.5+B1</f>
        <v>9</v>
      </c>
      <c s="13" r="C14"/>
      <c t="s" s="13" r="D14">
        <v>14</v>
      </c>
      <c s="5" r="E14">
        <f>9.5+E1</f>
        <v>11</v>
      </c>
      <c s="13" r="F14"/>
      <c s="13" r="G14"/>
      <c s="5" r="H14"/>
    </row>
    <row r="15">
      <c t="s" s="13" r="A15">
        <v>15</v>
      </c>
      <c s="5" r="B15">
        <v>4000</v>
      </c>
      <c s="13" r="C15"/>
      <c t="s" s="13" r="D15">
        <v>15</v>
      </c>
      <c s="5" r="E15">
        <v>4000</v>
      </c>
      <c s="13" r="F15"/>
      <c s="13" r="G15"/>
      <c s="13" r="H15"/>
    </row>
    <row r="16">
      <c t="s" s="13" r="A16">
        <v>16</v>
      </c>
      <c s="13" r="B16">
        <v>2</v>
      </c>
      <c t="s" s="13" r="C16">
        <v>17</v>
      </c>
      <c t="s" s="13" r="D16">
        <v>16</v>
      </c>
      <c s="13" r="E16">
        <v>2.5</v>
      </c>
      <c t="s" s="13" r="F16">
        <v>17</v>
      </c>
      <c s="13" r="G16"/>
      <c s="13" r="H16"/>
    </row>
    <row r="17">
      <c t="s" s="13" r="A17">
        <v>18</v>
      </c>
      <c s="13" r="B17">
        <v>3.5</v>
      </c>
      <c s="13" r="C17"/>
      <c t="s" s="13" r="D17">
        <v>18</v>
      </c>
      <c s="13" r="E17">
        <v>4</v>
      </c>
      <c s="13" r="F17"/>
      <c s="13" r="G17"/>
      <c s="13" r="H17"/>
    </row>
    <row r="18">
      <c s="13" r="A18"/>
      <c s="13" r="B18"/>
      <c s="13" r="C18"/>
      <c s="13" r="D18"/>
      <c s="13" r="E18"/>
      <c s="13" r="F18"/>
      <c s="13" r="G18"/>
      <c s="13" r="H18"/>
    </row>
    <row r="19">
      <c s="13" r="A19"/>
      <c s="13" r="B19"/>
      <c s="13" r="C19"/>
      <c s="13" r="D19"/>
      <c s="13" r="E19"/>
      <c s="13" r="F19"/>
      <c s="13" r="G19"/>
      <c s="13" r="H19"/>
    </row>
    <row r="20">
      <c s="13" r="A20"/>
      <c s="13" r="B20"/>
      <c s="13" r="C20"/>
      <c s="13" r="D20"/>
      <c s="13" r="E20"/>
      <c s="13" r="F20"/>
      <c s="13" r="G20"/>
      <c s="13" r="H20"/>
    </row>
    <row r="21">
      <c t="s" s="13" r="A21">
        <v>19</v>
      </c>
      <c s="13" r="B21"/>
      <c t="s" s="13" r="D21">
        <v>19</v>
      </c>
      <c s="13" r="E21"/>
    </row>
    <row r="22">
      <c t="s" r="A22">
        <v>20</v>
      </c>
      <c s="18" r="B22"/>
      <c t="s" r="D22">
        <v>20</v>
      </c>
      <c t="str" s="10" r="E22">
        <f>B22</f>
        <v/>
      </c>
    </row>
    <row r="23">
      <c t="s" r="A23">
        <v>21</v>
      </c>
      <c s="18" r="B23"/>
      <c t="s" r="D23">
        <v>21</v>
      </c>
      <c t="str" s="10" r="E23">
        <f>B23</f>
        <v/>
      </c>
    </row>
    <row r="24">
      <c t="s" r="A24">
        <v>22</v>
      </c>
      <c s="18" r="B24"/>
      <c t="s" r="D24">
        <v>22</v>
      </c>
      <c t="str" s="10" r="E24">
        <f>B24</f>
        <v/>
      </c>
    </row>
    <row r="25">
      <c t="s" r="A25">
        <v>23</v>
      </c>
      <c s="18" r="B25"/>
      <c t="s" r="D25">
        <v>23</v>
      </c>
      <c t="str" s="10" r="E25">
        <f>B25</f>
        <v/>
      </c>
    </row>
    <row r="26">
      <c t="s" r="A26">
        <v>24</v>
      </c>
      <c s="18" r="B26"/>
      <c t="s" r="D26">
        <v>24</v>
      </c>
      <c t="str" s="10" r="E26">
        <f>B26</f>
        <v/>
      </c>
    </row>
    <row r="27">
      <c t="s" r="A27">
        <v>25</v>
      </c>
      <c s="18" r="B27"/>
      <c t="s" r="D27">
        <v>25</v>
      </c>
      <c t="str" s="10" r="E27">
        <f>B27</f>
        <v/>
      </c>
    </row>
    <row r="28">
      <c t="s" r="A28">
        <v>26</v>
      </c>
      <c s="18" r="B28"/>
      <c t="s" r="D28">
        <v>26</v>
      </c>
      <c t="str" s="10" r="E28">
        <f>B28</f>
        <v/>
      </c>
    </row>
    <row r="29">
      <c t="s" r="A29">
        <v>27</v>
      </c>
      <c s="18" r="B29"/>
      <c t="s" r="D29">
        <v>27</v>
      </c>
      <c t="str" s="10" r="E29">
        <f>B29</f>
        <v/>
      </c>
    </row>
    <row r="30">
      <c t="s" r="A30">
        <v>28</v>
      </c>
      <c s="18" r="B30"/>
      <c t="s" r="D30">
        <v>28</v>
      </c>
      <c t="str" s="10" r="E30">
        <f>B30</f>
        <v/>
      </c>
    </row>
    <row r="31">
      <c t="s" r="A31">
        <v>7</v>
      </c>
      <c s="26" r="B31">
        <f>(((((((B22+B23)+B24)+B25)+B26)+B27)+B28)+B29)-(B30*B6)</f>
        <v>0</v>
      </c>
      <c t="s" r="D31">
        <v>7</v>
      </c>
      <c s="26" r="E31">
        <f>(((((((E22+E23)+E24)+E25)+E26)+E27)+E28)+E29)-(E30*E6)</f>
        <v>0</v>
      </c>
    </row>
    <row r="32">
      <c t="s" r="A32">
        <v>29</v>
      </c>
      <c s="18" r="B32"/>
      <c t="s" r="D32">
        <v>29</v>
      </c>
      <c t="str" s="10" r="E32">
        <f>B32</f>
        <v/>
      </c>
    </row>
    <row r="33">
      <c t="s" r="A33">
        <v>30</v>
      </c>
      <c s="1" r="B33">
        <f>B31-B32</f>
        <v>0</v>
      </c>
      <c t="s" r="D33">
        <v>30</v>
      </c>
      <c s="1" r="E33">
        <f>E31-E32</f>
        <v>0</v>
      </c>
    </row>
    <row r="34">
      <c s="5" r="B34"/>
    </row>
    <row r="35">
      <c s="5" r="B35"/>
    </row>
    <row r="36">
      <c s="5" r="B36"/>
    </row>
    <row r="37">
      <c s="5" r="B37"/>
    </row>
    <row r="38">
      <c s="5" r="B38"/>
    </row>
    <row r="39">
      <c s="5" r="B39"/>
    </row>
    <row r="40">
      <c s="5" r="B40"/>
    </row>
    <row r="41">
      <c s="5" r="B41"/>
    </row>
    <row r="42">
      <c s="5" r="B42"/>
    </row>
    <row r="43">
      <c s="5" r="B43"/>
    </row>
    <row r="44">
      <c s="5" r="B44"/>
    </row>
    <row r="45">
      <c s="5" r="B45"/>
    </row>
    <row r="46">
      <c s="5" r="B46"/>
    </row>
    <row r="47">
      <c s="5" r="B47"/>
    </row>
    <row r="48">
      <c s="5" r="B48"/>
    </row>
  </sheetData>
  <conditionalFormatting sqref="B22 B23 B24 B25 B26 B27 B28 B29">
    <cfRule priority="1" type="cellIs" operator="equal" stopIfTrue="1" dxfId="1">
      <formula>9</formula>
    </cfRule>
    <cfRule priority="2" type="cellIs" operator="lessThan" stopIfTrue="1" dxfId="1">
      <formula>9</formula>
    </cfRule>
  </conditionalFormatting>
  <conditionalFormatting sqref="E22 E23 E24 E25 E26 E27 E28 E29">
    <cfRule priority="1" type="cellIs" operator="equal" stopIfTrue="1" dxfId="1">
      <formula>11</formula>
    </cfRule>
    <cfRule priority="2" type="cellIs" operator="lessThan" stopIfTrue="1" dxfId="1">
      <formula>11</formula>
    </cfRule>
  </conditionalFormatting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0.43"/>
    <col min="2" customWidth="1" max="2" width="9.86"/>
    <col min="3" customWidth="1" max="3" width="11.43"/>
    <col min="4" customWidth="1" max="4" width="20.43"/>
    <col min="5" customWidth="1" max="5" width="10.29"/>
  </cols>
  <sheetData>
    <row r="1">
      <c t="s" s="13" r="A1">
        <v>0</v>
      </c>
      <c s="5" r="B1">
        <v>2</v>
      </c>
      <c s="13" r="C1"/>
      <c t="s" s="13" r="D1">
        <v>0</v>
      </c>
      <c s="5" r="E1">
        <v>2</v>
      </c>
      <c s="13" r="F1"/>
      <c s="13" r="G1"/>
      <c s="5" r="H1"/>
    </row>
    <row r="2">
      <c t="s" s="13" r="A2">
        <v>1</v>
      </c>
      <c s="5" r="B2">
        <v>11373</v>
      </c>
      <c s="13" r="C2"/>
      <c t="s" s="13" r="D2">
        <v>1</v>
      </c>
      <c s="5" r="E2">
        <v>11373</v>
      </c>
      <c s="13" r="F2"/>
      <c s="13" r="G2"/>
      <c s="5" r="H2"/>
    </row>
    <row r="3">
      <c t="s" s="13" r="A3">
        <v>2</v>
      </c>
      <c t="s" s="5" r="B3">
        <v>3</v>
      </c>
      <c s="13" r="C3"/>
      <c t="s" s="13" r="D3">
        <v>2</v>
      </c>
      <c t="s" s="5" r="E3">
        <v>4</v>
      </c>
      <c s="13" r="F3"/>
      <c s="13" r="G3"/>
      <c s="5" r="H3"/>
    </row>
    <row r="4">
      <c t="s" s="13" r="A4">
        <v>5</v>
      </c>
      <c t="s" s="5" r="B4">
        <v>6</v>
      </c>
      <c s="13" r="C4"/>
      <c t="s" s="13" r="D4">
        <v>5</v>
      </c>
      <c t="s" s="5" r="E4">
        <v>6</v>
      </c>
      <c s="13" r="F4"/>
      <c s="13" r="G4"/>
      <c s="5" r="H4"/>
    </row>
    <row r="5" hidden="1">
      <c t="s" s="13" r="A5">
        <v>7</v>
      </c>
      <c s="5" r="B5">
        <v>350</v>
      </c>
      <c s="13" r="C5"/>
      <c t="s" s="13" r="D5">
        <v>7</v>
      </c>
      <c s="5" r="E5">
        <v>350</v>
      </c>
      <c s="13" r="F5"/>
      <c s="13" r="G5"/>
      <c s="5" r="H5"/>
    </row>
    <row customHeight="1" r="6" ht="22.5">
      <c t="s" s="13" r="A6">
        <v>8</v>
      </c>
      <c s="32" r="B6">
        <f>((((B8+B9)+(B10*2))+B12)-B5)/4</f>
        <v>3.375</v>
      </c>
      <c s="13" r="C6"/>
      <c t="s" s="13" r="D6">
        <v>8</v>
      </c>
      <c s="32" r="E6">
        <f>((((E8+E9)+(E10*2))+E12)-E5)/4</f>
        <v>3.925</v>
      </c>
      <c s="13" r="F6"/>
      <c s="13" r="G6"/>
      <c s="5" r="H6"/>
    </row>
    <row r="7">
      <c s="13" r="A7"/>
      <c s="13" r="B7"/>
      <c s="13" r="C7"/>
      <c s="13" r="D7"/>
      <c s="5" r="E7"/>
      <c s="13" r="F7"/>
      <c s="13" r="G7"/>
      <c s="5" r="H7"/>
    </row>
    <row r="8" hidden="1">
      <c t="s" s="13" r="A8">
        <v>9</v>
      </c>
      <c s="5" r="B8">
        <v>50.1</v>
      </c>
      <c s="13" r="C8"/>
      <c t="s" s="13" r="D8">
        <v>9</v>
      </c>
      <c s="5" r="E8">
        <v>50.3</v>
      </c>
      <c s="13" r="F8"/>
      <c s="13" r="G8"/>
      <c s="5" r="H8"/>
    </row>
    <row r="9" hidden="1">
      <c t="s" s="13" r="A9">
        <v>10</v>
      </c>
      <c s="5" r="B9">
        <v>50.9</v>
      </c>
      <c s="13" r="C9"/>
      <c t="s" s="13" r="D9">
        <v>10</v>
      </c>
      <c s="5" r="E9">
        <v>51</v>
      </c>
      <c s="13" r="F9"/>
      <c s="13" r="G9"/>
      <c s="5" r="H9"/>
    </row>
    <row r="10" hidden="1">
      <c t="s" s="13" r="A10">
        <v>11</v>
      </c>
      <c s="5" r="B10">
        <v>50.1</v>
      </c>
      <c s="13" r="C10"/>
      <c t="s" s="13" r="D10">
        <v>11</v>
      </c>
      <c s="5" r="E10">
        <v>50</v>
      </c>
      <c s="13" r="F10"/>
      <c s="13" r="G10"/>
      <c s="5" r="H10"/>
    </row>
    <row r="11" hidden="1">
      <c t="s" s="13" r="A11">
        <v>12</v>
      </c>
      <c s="5" r="B11">
        <v>259.3</v>
      </c>
      <c s="13" r="C11"/>
      <c t="s" s="13" r="D11">
        <v>12</v>
      </c>
      <c s="5" r="E11">
        <v>261.7</v>
      </c>
      <c s="13" r="F11"/>
      <c s="13" r="G11"/>
      <c s="5" r="H11"/>
    </row>
    <row r="12" hidden="1">
      <c t="s" s="13" r="A12">
        <v>13</v>
      </c>
      <c s="5" r="B12">
        <f>((B11-B8)-B9)+(B1*2)</f>
        <v>162.3</v>
      </c>
      <c s="13" r="C12"/>
      <c t="s" s="13" r="D12">
        <v>13</v>
      </c>
      <c s="5" r="E12">
        <f>((E11-E8)-E9)+(E1*2)</f>
        <v>164.4</v>
      </c>
      <c s="13" r="F12"/>
      <c s="13" r="G12"/>
      <c s="5" r="H12"/>
    </row>
    <row r="13">
      <c s="13" r="A13"/>
      <c s="13" r="B13"/>
      <c s="13" r="C13"/>
      <c s="13" r="D13"/>
      <c s="5" r="E13"/>
      <c s="13" r="F13"/>
      <c s="13" r="G13"/>
      <c s="5" r="H13"/>
    </row>
    <row r="14">
      <c t="s" s="13" r="A14">
        <v>14</v>
      </c>
      <c s="5" r="B14">
        <f>7.5+B1</f>
        <v>9.5</v>
      </c>
      <c s="13" r="C14"/>
      <c t="s" s="13" r="D14">
        <v>14</v>
      </c>
      <c s="5" r="E14">
        <f>9.5+E1</f>
        <v>11.5</v>
      </c>
      <c s="13" r="F14"/>
      <c s="13" r="G14"/>
      <c s="5" r="H14"/>
    </row>
    <row r="15">
      <c t="s" s="13" r="A15">
        <v>15</v>
      </c>
      <c s="5" r="B15">
        <v>4000</v>
      </c>
      <c s="13" r="C15"/>
      <c t="s" s="13" r="D15">
        <v>15</v>
      </c>
      <c s="5" r="E15">
        <v>4000</v>
      </c>
      <c s="13" r="F15"/>
      <c s="13" r="G15"/>
      <c s="13" r="H15"/>
    </row>
    <row r="16">
      <c t="s" s="13" r="A16">
        <v>16</v>
      </c>
      <c s="13" r="B16">
        <v>1.5</v>
      </c>
      <c t="s" s="13" r="C16">
        <v>17</v>
      </c>
      <c t="s" s="13" r="D16">
        <v>16</v>
      </c>
      <c s="13" r="E16">
        <v>2</v>
      </c>
      <c t="s" s="13" r="F16">
        <v>17</v>
      </c>
      <c s="13" r="G16"/>
      <c s="13" r="H16"/>
    </row>
    <row r="17">
      <c t="s" s="13" r="A17">
        <v>18</v>
      </c>
      <c s="13" r="B17">
        <v>4</v>
      </c>
      <c s="13" r="C17"/>
      <c t="s" s="13" r="D17">
        <v>18</v>
      </c>
      <c s="13" r="E17">
        <v>4</v>
      </c>
      <c s="13" r="F17"/>
      <c s="13" r="G17"/>
      <c s="13" r="H17"/>
    </row>
    <row r="18">
      <c s="13" r="A18"/>
      <c s="13" r="B18"/>
      <c s="13" r="C18"/>
      <c s="13" r="D18"/>
      <c s="13" r="E18"/>
      <c s="13" r="F18"/>
      <c s="13" r="G18"/>
      <c s="13" r="H18"/>
    </row>
    <row r="19">
      <c s="13" r="A19"/>
      <c s="13" r="B19"/>
      <c s="13" r="C19"/>
      <c s="13" r="D19"/>
      <c s="13" r="E19"/>
      <c s="13" r="F19"/>
      <c s="13" r="G19"/>
      <c s="13" r="H19"/>
    </row>
    <row r="20">
      <c s="13" r="A20"/>
      <c s="13" r="B20"/>
      <c s="13" r="C20"/>
      <c s="13" r="D20"/>
      <c s="13" r="E20"/>
      <c s="13" r="F20"/>
      <c s="13" r="G20"/>
      <c s="13" r="H20"/>
    </row>
    <row r="21">
      <c s="5" r="B21"/>
    </row>
    <row r="22">
      <c t="s" s="13" r="A22">
        <v>19</v>
      </c>
      <c s="13" r="B22"/>
      <c t="s" s="13" r="D22">
        <v>19</v>
      </c>
      <c s="13" r="E22"/>
    </row>
    <row r="23">
      <c t="s" r="A23">
        <v>20</v>
      </c>
      <c s="18" r="B23"/>
      <c t="s" r="D23">
        <v>20</v>
      </c>
      <c t="str" s="10" r="E23">
        <f>B23</f>
        <v/>
      </c>
    </row>
    <row r="24">
      <c t="s" r="A24">
        <v>21</v>
      </c>
      <c s="18" r="B24"/>
      <c t="s" r="D24">
        <v>21</v>
      </c>
      <c t="str" s="10" r="E24">
        <f>B24</f>
        <v/>
      </c>
    </row>
    <row r="25">
      <c t="s" r="A25">
        <v>22</v>
      </c>
      <c s="18" r="B25"/>
      <c t="s" r="D25">
        <v>22</v>
      </c>
      <c t="str" s="10" r="E25">
        <f>B25</f>
        <v/>
      </c>
    </row>
    <row r="26">
      <c t="s" r="A26">
        <v>23</v>
      </c>
      <c s="18" r="B26"/>
      <c t="s" r="D26">
        <v>23</v>
      </c>
      <c t="str" s="10" r="E26">
        <f>B26</f>
        <v/>
      </c>
    </row>
    <row r="27">
      <c t="s" r="A27">
        <v>24</v>
      </c>
      <c s="18" r="B27"/>
      <c t="s" r="D27">
        <v>24</v>
      </c>
      <c t="str" s="10" r="E27">
        <f>B27</f>
        <v/>
      </c>
    </row>
    <row r="28">
      <c t="s" r="A28">
        <v>25</v>
      </c>
      <c s="18" r="B28"/>
      <c t="s" r="D28">
        <v>25</v>
      </c>
      <c t="str" s="10" r="E28">
        <f>B28</f>
        <v/>
      </c>
    </row>
    <row r="29">
      <c t="s" r="A29">
        <v>26</v>
      </c>
      <c s="18" r="B29"/>
      <c t="s" r="D29">
        <v>26</v>
      </c>
      <c t="str" s="10" r="E29">
        <f>B29</f>
        <v/>
      </c>
    </row>
    <row r="30">
      <c t="s" r="A30">
        <v>27</v>
      </c>
      <c s="18" r="B30"/>
      <c t="s" r="D30">
        <v>27</v>
      </c>
      <c t="str" s="10" r="E30">
        <f>B30</f>
        <v/>
      </c>
    </row>
    <row r="31">
      <c t="s" r="A31">
        <v>28</v>
      </c>
      <c s="18" r="B31"/>
      <c t="s" r="D31">
        <v>28</v>
      </c>
      <c t="str" s="10" r="E31">
        <f>B31</f>
        <v/>
      </c>
    </row>
    <row r="32">
      <c t="s" r="A32">
        <v>7</v>
      </c>
      <c s="26" r="B32">
        <f>(((((((B23+B24)+B25)+B26)+B27)+B28)+B29)+B30)-(B31*B6)</f>
        <v>0</v>
      </c>
      <c t="s" r="D32">
        <v>7</v>
      </c>
      <c s="26" r="E32">
        <f>(((((((E23+E24)+E25)+E26)+E27)+E28)+E29)+E30)-(E31*E6)</f>
        <v>0</v>
      </c>
    </row>
    <row r="33">
      <c t="s" r="A33">
        <v>29</v>
      </c>
      <c s="18" r="B33"/>
      <c t="s" r="D33">
        <v>29</v>
      </c>
      <c t="str" s="10" r="E33">
        <f>B33</f>
        <v/>
      </c>
    </row>
    <row r="34">
      <c t="s" r="A34">
        <v>30</v>
      </c>
      <c s="1" r="B34">
        <f>B32-B33</f>
        <v>0</v>
      </c>
      <c t="s" r="D34">
        <v>30</v>
      </c>
      <c s="1" r="E34">
        <f>E32-E33</f>
        <v>0</v>
      </c>
    </row>
    <row r="35">
      <c s="5" r="B35"/>
    </row>
    <row r="36">
      <c s="5" r="B36"/>
    </row>
    <row r="37">
      <c s="5" r="B37"/>
    </row>
    <row r="38">
      <c s="5" r="B38"/>
    </row>
    <row r="39">
      <c s="5" r="B39"/>
    </row>
    <row r="40">
      <c s="5" r="B40"/>
    </row>
    <row r="41">
      <c s="5" r="B41"/>
    </row>
    <row r="42">
      <c s="5" r="B42"/>
    </row>
    <row r="43">
      <c s="5" r="B43"/>
    </row>
    <row r="44">
      <c s="5" r="B44"/>
    </row>
    <row r="45">
      <c s="5" r="B45"/>
    </row>
    <row r="46">
      <c s="5" r="B46"/>
    </row>
    <row r="47">
      <c s="5" r="B47"/>
    </row>
    <row r="48">
      <c s="5" r="B48"/>
    </row>
  </sheetData>
  <conditionalFormatting sqref="B23 B24 B25 B26 B27 B28 B29 B30">
    <cfRule priority="1" type="cellIs" operator="equal" stopIfTrue="1" dxfId="2">
      <formula>9.5</formula>
    </cfRule>
    <cfRule priority="2" type="cellIs" operator="lessThan" stopIfTrue="1" dxfId="2">
      <formula>9.5</formula>
    </cfRule>
  </conditionalFormatting>
  <conditionalFormatting sqref="E23 E24 E25 E26 E27 E28 E29 E30">
    <cfRule priority="1" type="cellIs" operator="equal" stopIfTrue="1" dxfId="2">
      <formula>11.5</formula>
    </cfRule>
    <cfRule priority="2" type="cellIs" operator="lessThan" stopIfTrue="1" dxfId="2">
      <formula>11.5</formula>
    </cfRule>
  </conditionalFormatting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0.43"/>
    <col min="2" customWidth="1" max="2" width="9.71"/>
    <col min="3" customWidth="1" max="3" width="10.0"/>
    <col min="4" customWidth="1" max="4" width="20.43"/>
    <col min="5" customWidth="1" max="5" width="10.86"/>
    <col min="6" customWidth="1" max="6" width="10.14"/>
    <col min="7" customWidth="1" max="7" width="20.43"/>
    <col min="8" customWidth="1" max="8" width="10.71"/>
  </cols>
  <sheetData>
    <row r="1">
      <c t="s" s="13" r="A1">
        <v>0</v>
      </c>
      <c s="5" r="B1">
        <v>3</v>
      </c>
      <c s="13" r="C1"/>
      <c t="s" s="13" r="D1">
        <v>0</v>
      </c>
      <c s="5" r="E1">
        <v>3</v>
      </c>
      <c s="13" r="F1"/>
      <c t="s" s="13" r="G1">
        <v>0</v>
      </c>
      <c s="5" r="H1">
        <v>3</v>
      </c>
      <c s="13" r="I1"/>
      <c s="13" r="J1"/>
      <c s="5" r="K1"/>
    </row>
    <row r="2">
      <c t="s" s="13" r="A2">
        <v>1</v>
      </c>
      <c s="5" r="B2">
        <v>11373</v>
      </c>
      <c s="13" r="C2"/>
      <c t="s" s="13" r="D2">
        <v>1</v>
      </c>
      <c s="5" r="E2">
        <v>11373</v>
      </c>
      <c s="13" r="F2"/>
      <c t="s" s="13" r="G2">
        <v>1</v>
      </c>
      <c s="5" r="H2">
        <v>11373</v>
      </c>
      <c s="13" r="I2"/>
      <c s="13" r="J2"/>
      <c s="5" r="K2"/>
    </row>
    <row r="3">
      <c t="s" s="13" r="A3">
        <v>2</v>
      </c>
      <c t="s" s="5" r="B3">
        <v>4</v>
      </c>
      <c s="13" r="C3"/>
      <c t="s" s="13" r="D3">
        <v>2</v>
      </c>
      <c t="s" s="5" r="E3">
        <v>31</v>
      </c>
      <c s="13" r="F3"/>
      <c t="s" s="13" r="G3">
        <v>2</v>
      </c>
      <c t="s" s="5" r="H3">
        <v>31</v>
      </c>
      <c s="13" r="I3"/>
      <c s="13" r="J3"/>
      <c s="5" r="K3"/>
    </row>
    <row r="4">
      <c t="s" s="13" r="A4">
        <v>5</v>
      </c>
      <c t="s" s="5" r="B4">
        <v>6</v>
      </c>
      <c s="13" r="C4"/>
      <c t="s" s="13" r="D4">
        <v>5</v>
      </c>
      <c t="s" s="5" r="E4">
        <v>6</v>
      </c>
      <c s="13" r="F4"/>
      <c t="s" s="13" r="G4">
        <v>5</v>
      </c>
      <c t="s" s="5" r="H4">
        <v>32</v>
      </c>
      <c s="13" r="I4"/>
      <c s="13" r="J4"/>
      <c s="5" r="K4"/>
    </row>
    <row r="5" hidden="1">
      <c t="s" s="13" r="A5">
        <v>7</v>
      </c>
      <c s="5" r="B5">
        <v>350</v>
      </c>
      <c s="13" r="C5"/>
      <c t="s" s="13" r="D5">
        <v>7</v>
      </c>
      <c s="5" r="E5">
        <v>350</v>
      </c>
      <c s="13" r="F5"/>
      <c t="s" s="13" r="G5">
        <v>7</v>
      </c>
      <c s="5" r="H5">
        <v>350</v>
      </c>
      <c s="13" r="I5"/>
      <c s="13" r="J5"/>
      <c s="5" r="K5"/>
    </row>
    <row customHeight="1" r="6" ht="22.5">
      <c t="s" s="13" r="A6">
        <v>8</v>
      </c>
      <c s="32" r="B6">
        <f>((((B8+B9)+(B10*2))+B12)-B5)/4</f>
        <v>5.40000000000001</v>
      </c>
      <c s="13" r="C6"/>
      <c t="s" s="13" r="D6">
        <v>8</v>
      </c>
      <c s="32" r="E6">
        <f>((((E8+E9)+(E10*2))+E12)-E5)/4</f>
        <v>5.44999999999999</v>
      </c>
      <c s="13" r="F6"/>
      <c t="s" s="13" r="G6">
        <v>8</v>
      </c>
      <c s="32" r="H6">
        <f>((((H8+H9)+(H10*2))+H12)-H5)/4</f>
        <v>5.69999999999999</v>
      </c>
      <c s="13" r="I6"/>
      <c s="13" r="J6"/>
      <c s="5" r="K6"/>
    </row>
    <row r="7">
      <c s="13" r="A7"/>
      <c s="13" r="B7"/>
      <c s="13" r="C7"/>
      <c s="13" r="D7"/>
      <c s="5" r="E7"/>
      <c s="13" r="F7"/>
      <c s="13" r="G7"/>
      <c s="5" r="H7"/>
      <c s="13" r="I7"/>
      <c s="13" r="J7"/>
      <c s="5" r="K7"/>
    </row>
    <row r="8" hidden="1">
      <c t="s" s="13" r="A8">
        <v>9</v>
      </c>
      <c s="5" r="B8">
        <v>50.3</v>
      </c>
      <c s="13" r="C8"/>
      <c t="s" s="13" r="D8">
        <v>9</v>
      </c>
      <c s="5" r="E8">
        <v>50.4</v>
      </c>
      <c s="13" r="F8"/>
      <c t="s" s="13" r="G8">
        <v>9</v>
      </c>
      <c s="5" r="H8">
        <v>50.1</v>
      </c>
      <c s="13" r="I8"/>
      <c s="13" r="J8"/>
      <c s="5" r="K8"/>
    </row>
    <row r="9" hidden="1">
      <c t="s" s="13" r="A9">
        <v>10</v>
      </c>
      <c s="5" r="B9">
        <v>50.7</v>
      </c>
      <c s="13" r="C9"/>
      <c t="s" s="13" r="D9">
        <v>10</v>
      </c>
      <c s="5" r="E9">
        <v>50.6</v>
      </c>
      <c s="13" r="F9"/>
      <c t="s" s="13" r="G9">
        <v>10</v>
      </c>
      <c s="5" r="H9">
        <v>51</v>
      </c>
      <c s="13" r="I9"/>
      <c s="13" r="J9"/>
      <c s="5" r="K9"/>
    </row>
    <row r="10" hidden="1">
      <c t="s" s="13" r="A10">
        <v>11</v>
      </c>
      <c s="5" r="B10">
        <v>50.3</v>
      </c>
      <c s="13" r="C10"/>
      <c t="s" s="13" r="D10">
        <v>11</v>
      </c>
      <c s="5" r="E10">
        <v>50.2</v>
      </c>
      <c s="13" r="F10"/>
      <c t="s" s="13" r="G10">
        <v>11</v>
      </c>
      <c s="5" r="H10">
        <v>50.2</v>
      </c>
      <c s="13" r="I10"/>
      <c s="13" r="J10"/>
      <c s="5" r="K10"/>
    </row>
    <row r="11" hidden="1">
      <c t="s" s="13" r="A11">
        <v>12</v>
      </c>
      <c s="5" r="B11">
        <v>265</v>
      </c>
      <c s="13" r="C11"/>
      <c t="s" s="13" r="D11">
        <v>12</v>
      </c>
      <c s="5" r="E11">
        <v>265.4</v>
      </c>
      <c s="13" r="F11"/>
      <c t="s" s="13" r="G11">
        <v>12</v>
      </c>
      <c s="5" r="H11">
        <v>266.4</v>
      </c>
      <c s="13" r="I11"/>
      <c s="13" r="J11"/>
      <c s="5" r="K11"/>
    </row>
    <row r="12" hidden="1">
      <c t="s" s="13" r="A12">
        <v>13</v>
      </c>
      <c s="5" r="B12">
        <f>((B11-B8)-B9)+(B1*2)</f>
        <v>170</v>
      </c>
      <c s="13" r="C12"/>
      <c t="s" s="13" r="D12">
        <v>13</v>
      </c>
      <c s="5" r="E12">
        <f>((E11-E8)-E9)+(E1*2)</f>
        <v>170.4</v>
      </c>
      <c s="13" r="F12"/>
      <c t="s" s="13" r="G12">
        <v>13</v>
      </c>
      <c s="5" r="H12">
        <f>((H11-H8)-H9)+(H1*2)</f>
        <v>171.3</v>
      </c>
      <c s="13" r="I12"/>
      <c s="13" r="J12"/>
      <c s="5" r="K12"/>
    </row>
    <row r="13">
      <c s="13" r="A13"/>
      <c s="13" r="B13"/>
      <c s="13" r="C13"/>
      <c s="13" r="D13"/>
      <c s="13" r="E13"/>
      <c s="13" r="F13"/>
      <c s="13" r="G13"/>
      <c s="13" r="H13"/>
      <c s="13" r="I13"/>
      <c s="13" r="J13"/>
      <c s="13" r="K13"/>
    </row>
    <row r="14">
      <c t="s" s="13" r="A14">
        <v>14</v>
      </c>
      <c s="5" r="B14">
        <f>9.5+B1</f>
        <v>12.5</v>
      </c>
      <c s="13" r="C14"/>
      <c t="s" s="13" r="D14">
        <v>14</v>
      </c>
      <c s="5" r="E14">
        <f>14+E1</f>
        <v>17</v>
      </c>
      <c s="13" r="F14"/>
      <c t="s" s="13" r="G14">
        <v>14</v>
      </c>
      <c s="5" r="H14">
        <f>14+H1</f>
        <v>17</v>
      </c>
      <c s="13" r="I14"/>
      <c s="13" r="J14"/>
      <c s="13" r="K14"/>
    </row>
    <row r="15">
      <c t="s" s="13" r="A15">
        <v>15</v>
      </c>
      <c s="5" r="B15">
        <v>4000</v>
      </c>
      <c s="13" r="C15"/>
      <c t="s" s="13" r="D15">
        <v>15</v>
      </c>
      <c s="5" r="E15">
        <v>4000</v>
      </c>
      <c s="13" r="F15"/>
      <c t="s" s="13" r="G15">
        <v>15</v>
      </c>
      <c s="5" r="H15">
        <v>4000</v>
      </c>
      <c s="13" r="I15"/>
      <c s="13" r="J15"/>
      <c s="13" r="K15"/>
    </row>
    <row r="16">
      <c t="s" s="13" r="A16">
        <v>16</v>
      </c>
      <c s="13" r="B16">
        <v>3</v>
      </c>
      <c s="13" r="C16"/>
      <c t="s" s="13" r="D16">
        <v>16</v>
      </c>
      <c s="13" r="E16">
        <v>3</v>
      </c>
      <c s="13" r="F16"/>
      <c t="s" s="13" r="G16">
        <v>16</v>
      </c>
      <c s="13" r="H16">
        <v>4</v>
      </c>
      <c s="13" r="I16"/>
      <c s="13" r="J16"/>
      <c s="13" r="K16"/>
    </row>
    <row r="17">
      <c t="s" s="13" r="A17">
        <v>18</v>
      </c>
      <c s="13" r="B17">
        <v>6</v>
      </c>
      <c s="13" r="C17"/>
      <c t="s" s="13" r="D17">
        <v>18</v>
      </c>
      <c s="13" r="E17">
        <v>6</v>
      </c>
      <c s="13" r="F17"/>
      <c t="s" s="13" r="G17">
        <v>18</v>
      </c>
      <c s="13" r="H17">
        <v>6.5</v>
      </c>
      <c s="13" r="I17"/>
      <c s="13" r="J17"/>
      <c s="13" r="K17"/>
    </row>
    <row r="18">
      <c s="13" r="A18"/>
      <c s="13" r="B18"/>
      <c s="13" r="C18"/>
      <c s="13" r="D18"/>
      <c s="13" r="E18"/>
      <c s="13" r="F18"/>
      <c s="13" r="G18"/>
      <c s="13" r="H18"/>
      <c s="13" r="I18"/>
      <c s="13" r="J18"/>
      <c s="13" r="K18"/>
    </row>
    <row r="19">
      <c s="13" r="A19"/>
      <c s="13" r="B19"/>
      <c s="13" r="C19"/>
      <c s="13" r="D19"/>
      <c s="13" r="E19"/>
      <c s="13" r="F19"/>
      <c s="13" r="G19"/>
      <c s="13" r="H19"/>
      <c s="13" r="I19"/>
      <c s="13" r="J19"/>
      <c s="13" r="K19"/>
    </row>
    <row r="20">
      <c s="13" r="A20"/>
      <c s="13" r="B20"/>
      <c s="13" r="C20"/>
      <c s="13" r="D20"/>
      <c s="13" r="E20"/>
      <c s="13" r="F20"/>
      <c s="13" r="G20"/>
      <c s="13" r="H20"/>
      <c s="13" r="I20"/>
      <c s="13" r="J20"/>
      <c s="13" r="K20"/>
    </row>
    <row r="21">
      <c t="s" s="13" r="A21">
        <v>19</v>
      </c>
      <c s="13" r="B21"/>
      <c t="s" s="13" r="D21">
        <v>19</v>
      </c>
      <c s="13" r="E21"/>
      <c t="s" s="13" r="G21">
        <v>19</v>
      </c>
      <c s="13" r="H21"/>
    </row>
    <row r="22">
      <c t="s" r="A22">
        <v>20</v>
      </c>
      <c s="18" r="B22"/>
      <c t="s" r="D22">
        <v>20</v>
      </c>
      <c t="str" s="10" r="E22">
        <f>B22</f>
        <v/>
      </c>
      <c t="s" r="G22">
        <v>20</v>
      </c>
      <c t="str" s="10" r="H22">
        <f>B22</f>
        <v/>
      </c>
    </row>
    <row r="23">
      <c t="s" r="A23">
        <v>21</v>
      </c>
      <c s="18" r="B23"/>
      <c t="s" r="D23">
        <v>21</v>
      </c>
      <c t="str" s="10" r="E23">
        <f>B23</f>
        <v/>
      </c>
      <c t="s" r="G23">
        <v>21</v>
      </c>
      <c t="str" s="10" r="H23">
        <f>B23</f>
        <v/>
      </c>
    </row>
    <row r="24">
      <c t="s" r="A24">
        <v>22</v>
      </c>
      <c s="18" r="B24"/>
      <c t="s" r="D24">
        <v>22</v>
      </c>
      <c t="str" s="10" r="E24">
        <f>B24</f>
        <v/>
      </c>
      <c t="s" r="G24">
        <v>22</v>
      </c>
      <c t="str" s="10" r="H24">
        <f>B24</f>
        <v/>
      </c>
    </row>
    <row r="25">
      <c t="s" r="A25">
        <v>23</v>
      </c>
      <c s="18" r="B25"/>
      <c t="s" r="D25">
        <v>23</v>
      </c>
      <c t="str" s="10" r="E25">
        <f>B25</f>
        <v/>
      </c>
      <c t="s" r="G25">
        <v>23</v>
      </c>
      <c t="str" s="10" r="H25">
        <f>B25</f>
        <v/>
      </c>
    </row>
    <row r="26">
      <c t="s" r="A26">
        <v>24</v>
      </c>
      <c s="18" r="B26"/>
      <c t="s" r="D26">
        <v>24</v>
      </c>
      <c t="str" s="10" r="E26">
        <f>B26</f>
        <v/>
      </c>
      <c t="s" r="G26">
        <v>24</v>
      </c>
      <c t="str" s="10" r="H26">
        <f>B26</f>
        <v/>
      </c>
    </row>
    <row r="27">
      <c t="s" r="A27">
        <v>25</v>
      </c>
      <c s="18" r="B27"/>
      <c t="s" r="D27">
        <v>25</v>
      </c>
      <c t="str" s="10" r="E27">
        <f>B27</f>
        <v/>
      </c>
      <c t="s" r="G27">
        <v>25</v>
      </c>
      <c t="str" s="10" r="H27">
        <f>B27</f>
        <v/>
      </c>
    </row>
    <row r="28">
      <c t="s" r="A28">
        <v>26</v>
      </c>
      <c s="18" r="B28"/>
      <c t="s" r="D28">
        <v>26</v>
      </c>
      <c t="str" s="10" r="E28">
        <f>B28</f>
        <v/>
      </c>
      <c t="s" r="G28">
        <v>26</v>
      </c>
      <c t="str" s="10" r="H28">
        <f>B28</f>
        <v/>
      </c>
    </row>
    <row r="29">
      <c t="s" r="A29">
        <v>27</v>
      </c>
      <c s="18" r="B29"/>
      <c t="s" r="D29">
        <v>27</v>
      </c>
      <c t="str" s="10" r="E29">
        <f>B29</f>
        <v/>
      </c>
      <c t="s" r="G29">
        <v>27</v>
      </c>
      <c t="str" s="10" r="H29">
        <f>B29</f>
        <v/>
      </c>
    </row>
    <row r="30">
      <c t="s" r="A30">
        <v>28</v>
      </c>
      <c s="18" r="B30"/>
      <c t="s" r="D30">
        <v>28</v>
      </c>
      <c t="str" s="10" r="E30">
        <f>B30</f>
        <v/>
      </c>
      <c t="s" r="G30">
        <v>28</v>
      </c>
      <c t="str" s="10" r="H30">
        <f>B30</f>
        <v/>
      </c>
    </row>
    <row r="31">
      <c t="s" r="A31">
        <v>7</v>
      </c>
      <c s="26" r="B31">
        <f>(((((((B22+B23)+B24)+B25)+B26)+B27)+B28)+B29)-(B30*B6)</f>
        <v>0</v>
      </c>
      <c t="s" r="D31">
        <v>7</v>
      </c>
      <c s="26" r="E31">
        <f>(((((((E22+E23)+E24)+E25)+E26)+E27)+E28)+E29)-(E30*E6)</f>
        <v>0</v>
      </c>
      <c t="s" r="G31">
        <v>7</v>
      </c>
      <c s="26" r="H31">
        <f>(((((((H22+H23)+H24)+H25)+H26)+H27)+H28)+H29)-(H30*H6)</f>
        <v>0</v>
      </c>
    </row>
    <row r="32">
      <c t="s" r="A32">
        <v>29</v>
      </c>
      <c s="18" r="B32"/>
      <c t="s" r="D32">
        <v>29</v>
      </c>
      <c t="str" s="10" r="E32">
        <f>B32</f>
        <v/>
      </c>
      <c t="s" r="G32">
        <v>29</v>
      </c>
      <c t="str" s="10" r="H32">
        <f>B32</f>
        <v/>
      </c>
    </row>
    <row r="33">
      <c t="s" r="A33">
        <v>30</v>
      </c>
      <c s="1" r="B33">
        <f>B31-B32</f>
        <v>0</v>
      </c>
      <c t="s" r="D33">
        <v>30</v>
      </c>
      <c s="1" r="E33">
        <f>E31-E32</f>
        <v>0</v>
      </c>
      <c t="s" r="G33">
        <v>30</v>
      </c>
      <c s="1" r="H33">
        <f>H31-H32</f>
        <v>0</v>
      </c>
    </row>
    <row r="34">
      <c s="5" r="B34"/>
    </row>
    <row r="35">
      <c s="5" r="B35"/>
    </row>
    <row r="36">
      <c s="5" r="B36"/>
    </row>
    <row r="37">
      <c s="5" r="B37"/>
    </row>
    <row r="38">
      <c s="5" r="B38"/>
    </row>
    <row r="39">
      <c s="5" r="B39"/>
    </row>
    <row r="40">
      <c s="5" r="B40"/>
    </row>
    <row r="41">
      <c s="5" r="B41"/>
    </row>
    <row r="42">
      <c s="5" r="B42"/>
    </row>
    <row r="43">
      <c s="5" r="B43"/>
    </row>
    <row r="44">
      <c s="5" r="B44"/>
    </row>
    <row r="45">
      <c s="5" r="B45"/>
    </row>
    <row r="46">
      <c s="5" r="B46"/>
    </row>
    <row r="47">
      <c s="5" r="B47"/>
    </row>
    <row r="48">
      <c s="5" r="B48"/>
    </row>
  </sheetData>
  <conditionalFormatting sqref="E22 H22 E23 H23 E24 H24 E25 H25 E26 H26 E27 H27 E28 H28 E29 H29">
    <cfRule priority="1" type="cellIs" operator="equal" stopIfTrue="1" dxfId="3">
      <formula>17</formula>
    </cfRule>
    <cfRule priority="2" type="cellIs" operator="lessThan" stopIfTrue="1" dxfId="3">
      <formula>17</formula>
    </cfRule>
  </conditionalFormatting>
  <conditionalFormatting sqref="B22 B23 B24 B25 B26 B27 B28 B29">
    <cfRule priority="1" type="cellIs" operator="equal" stopIfTrue="1" dxfId="3">
      <formula>12.5</formula>
    </cfRule>
    <cfRule priority="2" type="cellIs" operator="lessThan" stopIfTrue="1" dxfId="3">
      <formula>12.5</formula>
    </cfRule>
  </conditionalFormatting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0.43"/>
    <col min="2" customWidth="1" max="2" width="10.0"/>
    <col min="3" customWidth="1" max="3" width="9.86"/>
    <col min="4" customWidth="1" max="4" width="20.43"/>
    <col min="5" customWidth="1" max="5" width="11.0"/>
    <col min="6" customWidth="1" max="6" width="10.0"/>
    <col min="7" customWidth="1" max="7" width="20.43"/>
    <col min="8" customWidth="1" max="8" width="10.29"/>
    <col min="9" customWidth="1" max="9" width="9.29"/>
    <col min="10" customWidth="1" max="10" width="20.43"/>
    <col min="11" customWidth="1" max="11" width="8.86"/>
  </cols>
  <sheetData>
    <row r="1">
      <c t="s" s="13" r="A1">
        <v>0</v>
      </c>
      <c s="5" r="B1">
        <v>4</v>
      </c>
      <c s="13" r="C1"/>
      <c t="s" s="13" r="D1">
        <v>0</v>
      </c>
      <c s="5" r="E1">
        <v>4</v>
      </c>
      <c s="13" r="F1"/>
      <c t="s" s="13" r="G1">
        <v>0</v>
      </c>
      <c s="5" r="H1">
        <v>4</v>
      </c>
      <c s="13" r="I1"/>
      <c t="s" s="13" r="J1">
        <v>0</v>
      </c>
      <c s="5" r="K1">
        <v>4</v>
      </c>
    </row>
    <row r="2">
      <c t="s" s="13" r="A2">
        <v>1</v>
      </c>
      <c s="5" r="B2">
        <v>11373</v>
      </c>
      <c s="13" r="C2"/>
      <c t="s" s="13" r="D2">
        <v>1</v>
      </c>
      <c s="5" r="E2">
        <v>11373</v>
      </c>
      <c s="13" r="F2"/>
      <c t="s" s="13" r="G2">
        <v>1</v>
      </c>
      <c s="5" r="H2">
        <v>11373</v>
      </c>
      <c s="13" r="I2"/>
      <c t="s" s="13" r="J2">
        <v>1</v>
      </c>
      <c s="5" r="K2">
        <v>11373</v>
      </c>
    </row>
    <row r="3">
      <c t="s" s="13" r="A3">
        <v>2</v>
      </c>
      <c t="s" s="5" r="B3">
        <v>31</v>
      </c>
      <c s="13" r="C3"/>
      <c t="s" s="13" r="D3">
        <v>2</v>
      </c>
      <c t="s" s="5" r="E3">
        <v>33</v>
      </c>
      <c s="13" r="F3"/>
      <c t="s" s="13" r="G3">
        <v>2</v>
      </c>
      <c t="s" s="5" r="H3">
        <v>33</v>
      </c>
      <c s="13" r="I3"/>
      <c t="s" s="13" r="J3">
        <v>2</v>
      </c>
      <c t="s" s="5" r="K3">
        <v>34</v>
      </c>
    </row>
    <row r="4">
      <c t="s" s="13" r="A4">
        <v>5</v>
      </c>
      <c t="s" s="5" r="B4">
        <v>6</v>
      </c>
      <c s="13" r="C4"/>
      <c t="s" s="13" r="D4">
        <v>5</v>
      </c>
      <c t="s" s="5" r="E4">
        <v>6</v>
      </c>
      <c s="13" r="F4"/>
      <c t="s" s="13" r="G4">
        <v>5</v>
      </c>
      <c t="s" s="5" r="H4">
        <v>32</v>
      </c>
      <c s="13" r="I4"/>
      <c t="s" s="13" r="J4">
        <v>5</v>
      </c>
      <c t="s" s="5" r="K4">
        <v>6</v>
      </c>
    </row>
    <row r="5" hidden="1">
      <c t="s" s="13" r="A5">
        <v>7</v>
      </c>
      <c s="5" r="B5">
        <v>350</v>
      </c>
      <c s="13" r="C5"/>
      <c t="s" s="13" r="D5">
        <v>7</v>
      </c>
      <c s="5" r="E5">
        <v>350</v>
      </c>
      <c s="13" r="F5"/>
      <c t="s" s="13" r="G5">
        <v>7</v>
      </c>
      <c s="5" r="H5">
        <v>350</v>
      </c>
      <c s="13" r="I5"/>
      <c t="s" s="13" r="J5">
        <v>7</v>
      </c>
      <c s="5" r="K5">
        <v>350</v>
      </c>
    </row>
    <row customHeight="1" r="6" ht="22.5">
      <c t="s" s="13" r="A6">
        <v>8</v>
      </c>
      <c s="32" r="B6">
        <f>((((B8+B9)+(B10*2))+B12)-B5)/4</f>
        <v>7.175</v>
      </c>
      <c s="13" r="C6"/>
      <c t="s" s="13" r="D6">
        <v>8</v>
      </c>
      <c s="32" r="E6">
        <f>((((E8+E9)+(E10*2))+E12)-E5)/4</f>
        <v>8.45</v>
      </c>
      <c s="13" r="F6"/>
      <c t="s" s="13" r="G6">
        <v>8</v>
      </c>
      <c s="32" r="H6">
        <f>((((H8+H9)+(H10*2))+H12)-H5)/4</f>
        <v>8.47499999999999</v>
      </c>
      <c s="13" r="I6"/>
      <c t="s" s="13" r="J6">
        <v>8</v>
      </c>
      <c s="32" r="K6">
        <f>((((K8+K9)+(K10*2))+K12)-K5)/4</f>
        <v>9.17500000000001</v>
      </c>
    </row>
    <row r="7">
      <c s="13" r="A7"/>
      <c s="13" r="B7"/>
      <c s="13" r="C7"/>
      <c s="13" r="D7"/>
      <c s="5" r="E7"/>
      <c s="13" r="F7"/>
      <c s="13" r="G7"/>
      <c s="5" r="H7"/>
      <c s="13" r="I7"/>
      <c s="13" r="J7"/>
      <c s="5" r="K7"/>
    </row>
    <row r="8" hidden="1">
      <c t="s" s="13" r="A8">
        <v>9</v>
      </c>
      <c s="5" r="B8">
        <v>50.1</v>
      </c>
      <c s="13" r="C8"/>
      <c t="s" s="13" r="D8">
        <v>9</v>
      </c>
      <c s="5" r="E8">
        <v>51.1</v>
      </c>
      <c s="13" r="F8"/>
      <c t="s" s="13" r="G8">
        <v>9</v>
      </c>
      <c s="5" r="H8">
        <v>51.4</v>
      </c>
      <c s="13" r="I8"/>
      <c t="s" s="13" r="J8">
        <v>9</v>
      </c>
      <c s="5" r="K8">
        <v>51.7</v>
      </c>
    </row>
    <row r="9" hidden="1">
      <c t="s" s="13" r="A9">
        <v>10</v>
      </c>
      <c s="5" r="B9">
        <v>50.5</v>
      </c>
      <c s="13" r="C9"/>
      <c t="s" s="13" r="D9">
        <v>10</v>
      </c>
      <c s="5" r="E9">
        <v>50.4</v>
      </c>
      <c s="13" r="F9"/>
      <c t="s" s="13" r="G9">
        <v>10</v>
      </c>
      <c s="5" r="H9">
        <v>50.3</v>
      </c>
      <c s="13" r="I9"/>
      <c t="s" s="13" r="J9">
        <v>10</v>
      </c>
      <c s="5" r="K9">
        <v>50.2</v>
      </c>
    </row>
    <row r="10" hidden="1">
      <c t="s" s="13" r="A10">
        <v>11</v>
      </c>
      <c s="5" r="B10">
        <v>50.5</v>
      </c>
      <c s="13" r="C10"/>
      <c t="s" s="13" r="D10">
        <v>11</v>
      </c>
      <c s="5" r="E10">
        <v>50.4</v>
      </c>
      <c s="13" r="F10"/>
      <c t="s" s="13" r="G10">
        <v>11</v>
      </c>
      <c s="5" r="H10">
        <v>50.3</v>
      </c>
      <c s="13" r="I10"/>
      <c t="s" s="13" r="J10">
        <v>11</v>
      </c>
      <c s="5" r="K10">
        <v>60.5</v>
      </c>
    </row>
    <row r="11" hidden="1">
      <c t="s" s="13" r="A11">
        <v>12</v>
      </c>
      <c s="5" r="B11">
        <v>269.7</v>
      </c>
      <c s="13" r="C11"/>
      <c t="s" s="13" r="D11">
        <v>12</v>
      </c>
      <c s="5" r="E11">
        <v>275</v>
      </c>
      <c s="13" r="F11"/>
      <c t="s" s="13" r="G11">
        <v>12</v>
      </c>
      <c s="5" r="H11">
        <v>275.3</v>
      </c>
      <c s="13" r="I11"/>
      <c t="s" s="13" r="J11">
        <v>12</v>
      </c>
      <c s="5" r="K11">
        <v>257.7</v>
      </c>
    </row>
    <row r="12" hidden="1">
      <c t="s" s="13" r="A12">
        <v>13</v>
      </c>
      <c s="5" r="B12">
        <f>((B11-B8)-B9)+(B1*2)</f>
        <v>177.1</v>
      </c>
      <c s="13" r="C12"/>
      <c t="s" s="13" r="D12">
        <v>13</v>
      </c>
      <c s="5" r="E12">
        <f>((E11-E8)-E9)+(E1*2)</f>
        <v>181.5</v>
      </c>
      <c s="13" r="F12"/>
      <c t="s" s="13" r="G12">
        <v>13</v>
      </c>
      <c s="5" r="H12">
        <f>((H11-H8)-H9)+(H1*2)</f>
        <v>181.6</v>
      </c>
      <c s="13" r="I12"/>
      <c t="s" s="13" r="J12">
        <v>13</v>
      </c>
      <c s="5" r="K12">
        <f>((K11-K8)-K9)+(K1*2)</f>
        <v>163.8</v>
      </c>
    </row>
    <row r="13">
      <c s="13" r="A13"/>
      <c s="13" r="B13"/>
      <c s="13" r="C13"/>
      <c s="13" r="D13"/>
      <c s="13" r="E13"/>
      <c s="13" r="F13"/>
      <c s="13" r="G13"/>
      <c s="13" r="H13"/>
      <c s="13" r="I13"/>
      <c s="13" r="J13"/>
      <c s="13" r="K13"/>
    </row>
    <row r="14">
      <c t="s" s="13" r="A14">
        <v>14</v>
      </c>
      <c s="5" r="B14">
        <f>14+B1</f>
        <v>18</v>
      </c>
      <c s="13" r="C14"/>
      <c t="s" s="13" r="D14">
        <v>14</v>
      </c>
      <c s="5" r="E14">
        <f>22+E1</f>
        <v>26</v>
      </c>
      <c s="13" r="F14"/>
      <c t="s" s="13" r="G14">
        <v>14</v>
      </c>
      <c s="5" r="H14">
        <f>22+H1</f>
        <v>26</v>
      </c>
      <c s="13" r="I14"/>
      <c t="s" s="13" r="J14">
        <v>14</v>
      </c>
      <c s="5" r="K14">
        <f>28+K1</f>
        <v>32</v>
      </c>
    </row>
    <row r="15">
      <c t="s" s="13" r="A15">
        <v>15</v>
      </c>
      <c s="5" r="B15">
        <v>4000</v>
      </c>
      <c s="13" r="C15"/>
      <c t="s" s="13" r="D15">
        <v>15</v>
      </c>
      <c s="5" r="E15">
        <v>4000</v>
      </c>
      <c s="13" r="F15"/>
      <c t="s" s="13" r="G15">
        <v>15</v>
      </c>
      <c s="5" r="H15">
        <v>4000</v>
      </c>
      <c s="13" r="I15"/>
      <c t="s" s="13" r="J15">
        <v>15</v>
      </c>
      <c s="5" r="K15">
        <v>4000</v>
      </c>
    </row>
    <row r="16">
      <c t="s" s="13" r="A16">
        <v>16</v>
      </c>
      <c s="13" r="B16">
        <v>3.5</v>
      </c>
      <c t="s" s="13" r="C16">
        <v>17</v>
      </c>
      <c t="s" s="13" r="D16">
        <v>16</v>
      </c>
      <c s="13" r="E16">
        <v>5</v>
      </c>
      <c t="s" s="13" r="F16">
        <v>17</v>
      </c>
      <c t="s" s="13" r="G16">
        <v>16</v>
      </c>
      <c s="13" r="H16">
        <v>5.5</v>
      </c>
      <c t="s" s="13" r="I16">
        <v>17</v>
      </c>
      <c t="s" s="13" r="J16">
        <v>16</v>
      </c>
      <c t="s" s="5" r="K16">
        <v>35</v>
      </c>
    </row>
    <row r="17">
      <c t="s" s="13" r="A17">
        <v>18</v>
      </c>
      <c s="13" r="B17">
        <v>7.5</v>
      </c>
      <c s="13" r="C17"/>
      <c t="s" s="13" r="D17">
        <v>18</v>
      </c>
      <c s="13" r="E17">
        <v>10</v>
      </c>
      <c s="13" r="F17"/>
      <c t="s" s="13" r="G17">
        <v>18</v>
      </c>
      <c s="13" r="H17">
        <v>10.5</v>
      </c>
      <c s="13" r="I17"/>
      <c t="s" s="13" r="J17">
        <v>18</v>
      </c>
      <c s="13" r="K17">
        <v>11.5</v>
      </c>
    </row>
    <row r="18">
      <c s="13" r="A18"/>
      <c s="13" r="B18"/>
      <c s="13" r="C18"/>
      <c s="13" r="D18"/>
      <c s="13" r="E18"/>
      <c s="13" r="F18"/>
      <c s="13" r="G18"/>
      <c s="13" r="H18"/>
      <c s="13" r="I18"/>
      <c s="13" r="J18"/>
      <c s="13" r="K18"/>
    </row>
    <row r="19">
      <c s="13" r="A19"/>
      <c s="13" r="B19"/>
      <c s="13" r="C19"/>
      <c s="13" r="D19"/>
      <c s="13" r="E19"/>
      <c s="13" r="F19"/>
      <c s="13" r="G19"/>
      <c s="13" r="H19"/>
      <c s="13" r="I19"/>
      <c s="13" r="J19"/>
      <c s="13" r="K19"/>
    </row>
    <row r="20">
      <c s="13" r="A20"/>
      <c s="13" r="B20"/>
      <c s="13" r="C20"/>
      <c s="13" r="D20"/>
      <c s="13" r="E20"/>
      <c s="13" r="F20"/>
      <c s="13" r="G20"/>
      <c s="13" r="H20"/>
      <c s="13" r="I20"/>
      <c s="13" r="J20"/>
      <c s="13" r="K20"/>
    </row>
    <row r="21">
      <c t="s" s="13" r="A21">
        <v>19</v>
      </c>
      <c s="13" r="B21"/>
      <c t="s" s="13" r="D21">
        <v>19</v>
      </c>
      <c s="13" r="E21"/>
      <c t="s" s="13" r="G21">
        <v>19</v>
      </c>
      <c s="13" r="H21"/>
      <c t="s" s="13" r="J21">
        <v>19</v>
      </c>
      <c s="13" r="K21"/>
    </row>
    <row r="22">
      <c t="s" r="A22">
        <v>20</v>
      </c>
      <c s="18" r="B22"/>
      <c t="s" r="D22">
        <v>20</v>
      </c>
      <c t="str" s="10" r="E22">
        <f>B22</f>
        <v/>
      </c>
      <c t="s" r="G22">
        <v>20</v>
      </c>
      <c t="str" s="10" r="H22">
        <f>B22</f>
        <v/>
      </c>
      <c t="s" r="J22">
        <v>20</v>
      </c>
      <c t="str" s="10" r="K22">
        <f>B22</f>
        <v/>
      </c>
    </row>
    <row r="23">
      <c t="s" r="A23">
        <v>21</v>
      </c>
      <c s="18" r="B23"/>
      <c t="s" r="D23">
        <v>21</v>
      </c>
      <c t="str" s="10" r="E23">
        <f>B23</f>
        <v/>
      </c>
      <c t="s" r="G23">
        <v>21</v>
      </c>
      <c t="str" s="10" r="H23">
        <f>B23</f>
        <v/>
      </c>
      <c t="s" r="J23">
        <v>21</v>
      </c>
      <c t="str" s="10" r="K23">
        <f>B23</f>
        <v/>
      </c>
    </row>
    <row r="24">
      <c t="s" r="A24">
        <v>22</v>
      </c>
      <c s="18" r="B24"/>
      <c t="s" r="D24">
        <v>22</v>
      </c>
      <c t="str" s="10" r="E24">
        <f>B24</f>
        <v/>
      </c>
      <c t="s" r="G24">
        <v>22</v>
      </c>
      <c t="str" s="10" r="H24">
        <f>B24</f>
        <v/>
      </c>
      <c t="s" r="J24">
        <v>22</v>
      </c>
      <c t="str" s="10" r="K24">
        <f>B24</f>
        <v/>
      </c>
    </row>
    <row r="25">
      <c t="s" r="A25">
        <v>23</v>
      </c>
      <c s="18" r="B25"/>
      <c t="s" r="D25">
        <v>23</v>
      </c>
      <c t="str" s="10" r="E25">
        <f>B25</f>
        <v/>
      </c>
      <c t="s" r="G25">
        <v>23</v>
      </c>
      <c t="str" s="10" r="H25">
        <f>B25</f>
        <v/>
      </c>
      <c t="s" r="J25">
        <v>23</v>
      </c>
      <c t="str" s="10" r="K25">
        <f>B25</f>
        <v/>
      </c>
    </row>
    <row r="26">
      <c t="s" r="A26">
        <v>24</v>
      </c>
      <c s="18" r="B26"/>
      <c t="s" r="D26">
        <v>24</v>
      </c>
      <c t="str" s="10" r="E26">
        <f>B26</f>
        <v/>
      </c>
      <c t="s" r="G26">
        <v>24</v>
      </c>
      <c t="str" s="10" r="H26">
        <f>B26</f>
        <v/>
      </c>
      <c t="s" r="J26">
        <v>24</v>
      </c>
      <c t="str" s="10" r="K26">
        <f>B26</f>
        <v/>
      </c>
    </row>
    <row r="27">
      <c t="s" r="A27">
        <v>25</v>
      </c>
      <c s="18" r="B27"/>
      <c t="s" r="D27">
        <v>25</v>
      </c>
      <c t="str" s="10" r="E27">
        <f>B27</f>
        <v/>
      </c>
      <c t="s" r="G27">
        <v>25</v>
      </c>
      <c t="str" s="10" r="H27">
        <f>B27</f>
        <v/>
      </c>
      <c t="s" r="J27">
        <v>25</v>
      </c>
      <c t="str" s="10" r="K27">
        <f>B27</f>
        <v/>
      </c>
    </row>
    <row r="28">
      <c t="s" r="A28">
        <v>26</v>
      </c>
      <c s="18" r="B28"/>
      <c t="s" r="D28">
        <v>26</v>
      </c>
      <c t="str" s="10" r="E28">
        <f>B28</f>
        <v/>
      </c>
      <c t="s" r="G28">
        <v>26</v>
      </c>
      <c t="str" s="10" r="H28">
        <f>B28</f>
        <v/>
      </c>
      <c t="s" r="J28">
        <v>26</v>
      </c>
      <c t="str" s="10" r="K28">
        <f>B28</f>
        <v/>
      </c>
    </row>
    <row r="29">
      <c t="s" r="A29">
        <v>27</v>
      </c>
      <c s="18" r="B29"/>
      <c t="s" r="D29">
        <v>27</v>
      </c>
      <c t="str" s="10" r="E29">
        <f>B29</f>
        <v/>
      </c>
      <c t="s" r="G29">
        <v>27</v>
      </c>
      <c t="str" s="10" r="H29">
        <f>B29</f>
        <v/>
      </c>
      <c t="s" r="J29">
        <v>27</v>
      </c>
      <c t="str" s="10" r="K29">
        <f>B29</f>
        <v/>
      </c>
    </row>
    <row r="30">
      <c t="s" r="A30">
        <v>28</v>
      </c>
      <c s="18" r="B30"/>
      <c t="s" r="D30">
        <v>28</v>
      </c>
      <c t="str" s="10" r="E30">
        <f>B30</f>
        <v/>
      </c>
      <c t="s" r="G30">
        <v>28</v>
      </c>
      <c t="str" s="10" r="H30">
        <f>B30</f>
        <v/>
      </c>
      <c t="s" r="J30">
        <v>28</v>
      </c>
      <c t="str" s="10" r="K30">
        <f>B30</f>
        <v/>
      </c>
    </row>
    <row r="31">
      <c t="s" r="A31">
        <v>7</v>
      </c>
      <c s="26" r="B31">
        <f>(((((((B22+B23)+B24)+B25)+B26)+B27)+B28)+B29)-(B30*B6)</f>
        <v>0</v>
      </c>
      <c t="s" r="D31">
        <v>7</v>
      </c>
      <c s="5" r="E31">
        <f>(((((((E22+E23)+E24)+E25)+E26)+E27)+E28)+E29)-(E30*E6)</f>
        <v>0</v>
      </c>
      <c t="s" r="G31">
        <v>7</v>
      </c>
      <c s="5" r="H31">
        <f>(((((((H22+H23)+H24)+H25)+H26)+H27)+H28)+H29)-(H30*H6)</f>
        <v>0</v>
      </c>
      <c t="s" r="J31">
        <v>7</v>
      </c>
      <c s="5" r="K31">
        <f>(((((((K22+K23)+K24)+K25)+K26)+K27)+K28)+K29)-(K30*K6)</f>
        <v>0</v>
      </c>
    </row>
    <row r="32">
      <c t="s" r="A32">
        <v>29</v>
      </c>
      <c s="18" r="B32"/>
      <c t="s" r="D32">
        <v>29</v>
      </c>
      <c t="str" s="10" r="E32">
        <f>B32</f>
        <v/>
      </c>
      <c t="s" r="G32">
        <v>29</v>
      </c>
      <c t="str" s="10" r="H32">
        <f>B32</f>
        <v/>
      </c>
      <c t="s" r="J32">
        <v>29</v>
      </c>
      <c t="str" s="10" r="K32">
        <f>B32</f>
        <v/>
      </c>
    </row>
    <row r="33">
      <c t="s" r="A33">
        <v>30</v>
      </c>
      <c s="1" r="B33">
        <f>B31-B32</f>
        <v>0</v>
      </c>
      <c t="s" r="D33">
        <v>30</v>
      </c>
      <c s="37" r="E33">
        <f>E31-E32</f>
        <v>0</v>
      </c>
      <c t="s" r="G33">
        <v>30</v>
      </c>
      <c s="37" r="H33">
        <f>H31-H32</f>
        <v>0</v>
      </c>
      <c t="s" r="J33">
        <v>30</v>
      </c>
      <c s="37" r="K33">
        <f>K31-K32</f>
        <v>0</v>
      </c>
    </row>
    <row r="34">
      <c s="5" r="B34"/>
    </row>
    <row r="35">
      <c s="5" r="B35"/>
    </row>
    <row r="36">
      <c s="5" r="B36"/>
    </row>
    <row r="37">
      <c s="5" r="B37"/>
    </row>
    <row r="38">
      <c s="5" r="B38"/>
    </row>
    <row r="39">
      <c s="5" r="B39"/>
    </row>
    <row r="40">
      <c s="5" r="B40"/>
    </row>
    <row r="41">
      <c s="5" r="B41"/>
    </row>
    <row r="42">
      <c s="5" r="B42"/>
    </row>
    <row r="43">
      <c s="5" r="B43"/>
    </row>
    <row r="44">
      <c s="5" r="B44"/>
    </row>
    <row r="45">
      <c s="5" r="B45"/>
    </row>
    <row r="46">
      <c s="5" r="B46"/>
    </row>
    <row r="47">
      <c s="5" r="B47"/>
    </row>
    <row r="48">
      <c s="5" r="B48"/>
    </row>
  </sheetData>
  <conditionalFormatting sqref="E22 H22 E23 H23 E24 H24 E25 H25 E26 H26 E27 H27 E28 H28 E29 H29">
    <cfRule priority="1" type="cellIs" operator="equal" stopIfTrue="1" dxfId="4">
      <formula>26</formula>
    </cfRule>
    <cfRule priority="2" type="cellIs" operator="lessThan" stopIfTrue="1" dxfId="4">
      <formula>26</formula>
    </cfRule>
  </conditionalFormatting>
  <conditionalFormatting sqref="B22 B23 B24 B25 B26 B27 B28 B29">
    <cfRule priority="1" type="cellIs" operator="equal" stopIfTrue="1" dxfId="4">
      <formula>18</formula>
    </cfRule>
    <cfRule priority="2" type="cellIs" operator="lessThan" stopIfTrue="1" dxfId="4">
      <formula>18</formula>
    </cfRule>
  </conditionalFormatting>
  <conditionalFormatting sqref="K22 K23 K24 K25 K26 K27 K28 K29">
    <cfRule priority="1" type="cellIs" operator="equal" stopIfTrue="1" dxfId="4">
      <formula>32</formula>
    </cfRule>
    <cfRule priority="2" type="cellIs" operator="lessThan" stopIfTrue="1" dxfId="4">
      <formula>32</formula>
    </cfRule>
  </conditionalFormatting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0.43"/>
    <col min="2" customWidth="1" max="2" width="10.57"/>
    <col min="3" customWidth="1" max="3" width="9.14"/>
    <col min="4" customWidth="1" max="4" width="20.43"/>
    <col min="5" customWidth="1" max="5" width="10.71"/>
    <col min="6" customWidth="1" max="6" width="10.86"/>
    <col min="7" customWidth="1" max="7" width="20.43"/>
    <col min="8" customWidth="1" max="8" width="10.71"/>
    <col min="9" customWidth="1" max="9" width="9.86"/>
    <col min="10" customWidth="1" max="10" width="20.43"/>
    <col min="11" customWidth="1" max="11" width="10.86"/>
  </cols>
  <sheetData>
    <row r="1">
      <c t="s" s="13" r="A1">
        <v>0</v>
      </c>
      <c s="5" r="B1">
        <v>5</v>
      </c>
      <c s="13" r="C1"/>
      <c t="s" s="13" r="D1">
        <v>0</v>
      </c>
      <c s="5" r="E1">
        <v>5</v>
      </c>
      <c s="13" r="F1"/>
      <c t="s" s="13" r="G1">
        <v>0</v>
      </c>
      <c s="5" r="H1">
        <v>5</v>
      </c>
      <c s="13" r="I1"/>
      <c t="s" s="13" r="J1">
        <v>0</v>
      </c>
      <c s="5" r="K1">
        <v>5</v>
      </c>
      <c s="13" r="L1"/>
      <c s="13" r="M1"/>
      <c s="5" r="N1"/>
    </row>
    <row r="2">
      <c t="s" s="13" r="A2">
        <v>1</v>
      </c>
      <c s="5" r="B2">
        <v>11373</v>
      </c>
      <c s="13" r="C2"/>
      <c t="s" s="13" r="D2">
        <v>1</v>
      </c>
      <c s="5" r="E2">
        <v>11373</v>
      </c>
      <c s="13" r="F2"/>
      <c t="s" s="13" r="G2">
        <v>1</v>
      </c>
      <c s="5" r="H2">
        <v>11373</v>
      </c>
      <c s="13" r="I2"/>
      <c t="s" s="13" r="J2">
        <v>1</v>
      </c>
      <c s="5" r="K2">
        <v>11373</v>
      </c>
      <c s="13" r="L2"/>
      <c s="13" r="M2"/>
      <c s="5" r="N2"/>
    </row>
    <row r="3">
      <c t="s" s="13" r="A3">
        <v>2</v>
      </c>
      <c t="s" s="5" r="B3">
        <v>31</v>
      </c>
      <c s="13" r="C3"/>
      <c t="s" s="13" r="D3">
        <v>2</v>
      </c>
      <c t="s" s="5" r="E3">
        <v>33</v>
      </c>
      <c s="13" r="F3"/>
      <c t="s" s="13" r="G3">
        <v>2</v>
      </c>
      <c t="s" s="5" r="H3">
        <v>33</v>
      </c>
      <c s="13" r="I3"/>
      <c t="s" s="13" r="J3">
        <v>2</v>
      </c>
      <c t="s" s="5" r="K3">
        <v>34</v>
      </c>
      <c s="13" r="L3"/>
      <c s="13" r="M3"/>
      <c s="5" r="N3"/>
    </row>
    <row r="4">
      <c t="s" s="13" r="A4">
        <v>5</v>
      </c>
      <c t="s" s="5" r="B4">
        <v>6</v>
      </c>
      <c s="13" r="C4"/>
      <c t="s" s="13" r="D4">
        <v>5</v>
      </c>
      <c t="s" s="5" r="E4">
        <v>6</v>
      </c>
      <c s="13" r="F4"/>
      <c t="s" s="13" r="G4">
        <v>5</v>
      </c>
      <c t="s" s="5" r="H4">
        <v>32</v>
      </c>
      <c s="13" r="I4"/>
      <c t="s" s="13" r="J4">
        <v>5</v>
      </c>
      <c t="s" s="5" r="K4">
        <v>6</v>
      </c>
      <c s="13" r="L4"/>
      <c s="13" r="M4"/>
      <c s="5" r="N4"/>
    </row>
    <row r="5" hidden="1">
      <c t="s" s="13" r="A5">
        <v>7</v>
      </c>
      <c s="5" r="B5">
        <v>350</v>
      </c>
      <c s="13" r="C5"/>
      <c t="s" s="13" r="D5">
        <v>7</v>
      </c>
      <c s="5" r="E5">
        <v>350</v>
      </c>
      <c s="13" r="F5"/>
      <c t="s" s="13" r="G5">
        <v>7</v>
      </c>
      <c s="5" r="H5">
        <v>350</v>
      </c>
      <c s="13" r="I5"/>
      <c t="s" s="13" r="J5">
        <v>7</v>
      </c>
      <c s="5" r="K5">
        <v>350</v>
      </c>
      <c s="13" r="L5"/>
      <c s="13" r="M5"/>
      <c s="5" r="N5"/>
    </row>
    <row customHeight="1" r="6" ht="22.5">
      <c t="s" s="13" r="A6">
        <v>8</v>
      </c>
      <c s="32" r="B6">
        <f>((((B8+B9)+(B10*2))+B12)-B5)/4</f>
        <v>8.52500000000001</v>
      </c>
      <c s="13" r="C6"/>
      <c t="s" s="13" r="D6">
        <v>8</v>
      </c>
      <c s="32" r="E6">
        <f>((((E8+E9)+(E10*2))+E12)-E5)/4</f>
        <v>9.55000000000001</v>
      </c>
      <c s="13" r="F6"/>
      <c t="s" s="13" r="G6">
        <v>8</v>
      </c>
      <c s="32" r="H6">
        <f>((((H8+H9)+(H10*2))+H12)-H5)/4</f>
        <v>9.87500000000001</v>
      </c>
      <c s="13" r="I6"/>
      <c t="s" s="35" r="J6">
        <v>8</v>
      </c>
      <c s="32" r="K6">
        <f>((((K8+K9)+(K10*2))+K12)-K5)/4</f>
        <v>10.425</v>
      </c>
      <c s="13" r="L6"/>
      <c s="13" r="M6"/>
      <c s="5" r="N6"/>
    </row>
    <row r="7">
      <c s="13" r="A7"/>
      <c s="13" r="B7"/>
      <c s="13" r="C7"/>
      <c s="13" r="D7"/>
      <c s="5" r="E7"/>
      <c s="13" r="F7"/>
      <c s="13" r="G7"/>
      <c s="5" r="H7"/>
      <c s="13" r="I7"/>
      <c s="13" r="J7"/>
      <c s="5" r="K7"/>
      <c s="13" r="L7"/>
      <c s="13" r="M7"/>
      <c s="5" r="N7"/>
    </row>
    <row r="8" hidden="1">
      <c t="s" s="13" r="A8">
        <v>9</v>
      </c>
      <c s="5" r="B8">
        <v>50.2</v>
      </c>
      <c s="13" r="C8"/>
      <c t="s" s="13" r="D8">
        <v>9</v>
      </c>
      <c s="5" r="E8">
        <v>51</v>
      </c>
      <c s="13" r="F8"/>
      <c t="s" s="13" r="G8">
        <v>9</v>
      </c>
      <c s="5" r="H8">
        <v>49.7</v>
      </c>
      <c s="13" r="I8"/>
      <c t="s" s="13" r="J8">
        <v>9</v>
      </c>
      <c s="5" r="K8">
        <v>50.4</v>
      </c>
      <c s="13" r="L8"/>
      <c s="13" r="M8"/>
      <c s="5" r="N8"/>
    </row>
    <row r="9" hidden="1">
      <c t="s" s="13" r="A9">
        <v>10</v>
      </c>
      <c s="5" r="B9">
        <v>50.3</v>
      </c>
      <c s="13" r="C9"/>
      <c t="s" s="13" r="D9">
        <v>10</v>
      </c>
      <c s="5" r="E9">
        <v>50.4</v>
      </c>
      <c s="13" r="F9"/>
      <c t="s" s="13" r="G9">
        <v>10</v>
      </c>
      <c s="5" r="H9">
        <v>51</v>
      </c>
      <c s="13" r="I9"/>
      <c t="s" s="13" r="J9">
        <v>10</v>
      </c>
      <c s="5" r="K9">
        <v>51</v>
      </c>
      <c s="13" r="L9"/>
      <c s="13" r="M9"/>
      <c s="5" r="N9"/>
    </row>
    <row r="10" hidden="1">
      <c t="s" s="13" r="A10">
        <v>11</v>
      </c>
      <c s="5" r="B10">
        <v>50.4</v>
      </c>
      <c s="13" r="C10"/>
      <c t="s" s="13" r="D10">
        <v>11</v>
      </c>
      <c s="5" r="E10">
        <v>50.1</v>
      </c>
      <c s="13" r="F10"/>
      <c t="s" s="13" r="G10">
        <v>11</v>
      </c>
      <c s="5" r="H10">
        <v>50.7</v>
      </c>
      <c s="13" r="I10"/>
      <c t="s" s="13" r="J10">
        <v>11</v>
      </c>
      <c s="5" r="K10">
        <v>61.1</v>
      </c>
      <c s="13" r="L10"/>
      <c s="13" r="M10"/>
      <c s="5" r="N10"/>
    </row>
    <row r="11" hidden="1">
      <c t="s" s="13" r="A11">
        <v>12</v>
      </c>
      <c s="5" r="B11">
        <v>273.3</v>
      </c>
      <c s="13" r="C11"/>
      <c t="s" s="13" r="D11">
        <v>12</v>
      </c>
      <c s="5" r="E11">
        <v>278</v>
      </c>
      <c s="13" r="F11"/>
      <c t="s" s="13" r="G11">
        <v>12</v>
      </c>
      <c s="5" r="H11">
        <v>278.1</v>
      </c>
      <c s="13" r="I11"/>
      <c t="s" s="13" r="J11">
        <v>12</v>
      </c>
      <c s="5" r="K11">
        <v>259.5</v>
      </c>
      <c s="13" r="L11"/>
      <c s="13" r="M11"/>
      <c s="5" r="N11"/>
    </row>
    <row r="12" hidden="1">
      <c t="s" s="13" r="A12">
        <v>13</v>
      </c>
      <c s="5" r="B12">
        <f>((B11-B8)-B9)+(B1*2)</f>
        <v>182.8</v>
      </c>
      <c s="13" r="C12"/>
      <c t="s" s="13" r="D12">
        <v>13</v>
      </c>
      <c s="5" r="E12">
        <f>((E11-E8)-E9)+(E1*2)</f>
        <v>186.6</v>
      </c>
      <c s="13" r="F12"/>
      <c t="s" s="13" r="G12">
        <v>13</v>
      </c>
      <c s="5" r="H12">
        <f>((H11-H8)-H9)+(H1*2)</f>
        <v>187.4</v>
      </c>
      <c s="13" r="I12"/>
      <c t="s" s="13" r="J12">
        <v>13</v>
      </c>
      <c s="5" r="K12">
        <f>((K11-K8)-K9)+(K1*2)</f>
        <v>168.1</v>
      </c>
      <c s="13" r="L12"/>
      <c s="13" r="M12"/>
      <c s="5" r="N12"/>
    </row>
    <row r="13">
      <c s="13" r="A13"/>
      <c s="13" r="B13"/>
      <c s="13" r="C13"/>
      <c s="13" r="D13"/>
      <c s="13" r="E13"/>
      <c s="13" r="F13"/>
      <c s="13" r="G13"/>
      <c s="13" r="H13"/>
      <c s="13" r="I13"/>
      <c s="13" r="J13"/>
      <c s="13" r="K13"/>
      <c s="13" r="L13"/>
      <c s="13" r="M13"/>
      <c s="13" r="N13"/>
    </row>
    <row r="14">
      <c t="s" s="13" r="A14">
        <v>14</v>
      </c>
      <c s="5" r="B14">
        <f>14+B1</f>
        <v>19</v>
      </c>
      <c s="13" r="C14"/>
      <c t="s" s="13" r="D14">
        <v>14</v>
      </c>
      <c s="5" r="E14">
        <f>22+E1</f>
        <v>27</v>
      </c>
      <c s="13" r="F14"/>
      <c t="s" s="13" r="G14">
        <v>14</v>
      </c>
      <c s="5" r="H14">
        <f>22+H1</f>
        <v>27</v>
      </c>
      <c s="13" r="I14"/>
      <c t="s" s="13" r="J14">
        <v>14</v>
      </c>
      <c s="5" r="K14">
        <f>28+K1</f>
        <v>33</v>
      </c>
      <c s="13" r="L14"/>
      <c s="13" r="M14"/>
      <c s="13" r="N14"/>
    </row>
    <row r="15">
      <c t="s" s="13" r="A15">
        <v>15</v>
      </c>
      <c s="5" r="B15">
        <v>4000</v>
      </c>
      <c t="s" s="13" r="C15">
        <v>17</v>
      </c>
      <c t="s" s="13" r="D15">
        <v>15</v>
      </c>
      <c s="5" r="E15">
        <v>4000</v>
      </c>
      <c t="s" s="13" r="F15">
        <v>17</v>
      </c>
      <c t="s" s="13" r="G15">
        <v>15</v>
      </c>
      <c s="5" r="H15">
        <v>4000</v>
      </c>
      <c t="s" s="13" r="I15">
        <v>17</v>
      </c>
      <c t="s" s="13" r="J15">
        <v>15</v>
      </c>
      <c s="5" r="K15">
        <v>4000</v>
      </c>
      <c t="s" s="13" r="L15">
        <v>17</v>
      </c>
      <c s="13" r="M15"/>
      <c s="13" r="N15"/>
    </row>
    <row r="16">
      <c t="s" s="13" r="A16">
        <v>16</v>
      </c>
      <c s="13" r="B16">
        <v>3.5</v>
      </c>
      <c s="13" r="C16"/>
      <c t="s" s="13" r="D16">
        <v>16</v>
      </c>
      <c s="13" r="E16">
        <v>5</v>
      </c>
      <c s="13" r="F16"/>
      <c t="s" s="13" r="G16">
        <v>16</v>
      </c>
      <c s="13" r="H16">
        <v>5</v>
      </c>
      <c s="13" r="I16"/>
      <c t="s" s="13" r="J16">
        <v>16</v>
      </c>
      <c s="13" r="K16">
        <v>6</v>
      </c>
      <c s="13" r="L16"/>
      <c s="13" r="M16"/>
      <c s="13" r="N16"/>
    </row>
    <row r="17">
      <c t="s" s="13" r="A17">
        <v>18</v>
      </c>
      <c s="13" r="B17">
        <v>8.5</v>
      </c>
      <c s="13" r="C17"/>
      <c t="s" s="13" r="D17">
        <v>18</v>
      </c>
      <c s="13" r="E17">
        <v>10.5</v>
      </c>
      <c s="13" r="F17"/>
      <c t="s" s="13" r="G17">
        <v>18</v>
      </c>
      <c s="13" r="H17">
        <v>11</v>
      </c>
      <c s="13" r="I17"/>
      <c t="s" s="13" r="J17">
        <v>18</v>
      </c>
      <c s="13" r="K17">
        <v>12</v>
      </c>
      <c s="13" r="L17"/>
      <c s="13" r="M17"/>
      <c s="13" r="N17"/>
    </row>
    <row r="18">
      <c s="13" r="A18"/>
      <c s="13" r="B18"/>
      <c s="13" r="C18"/>
      <c s="13" r="D18"/>
      <c s="13" r="E18"/>
      <c s="13" r="F18"/>
      <c s="13" r="G18"/>
      <c s="13" r="H18"/>
      <c s="13" r="I18"/>
      <c s="13" r="J18"/>
      <c s="13" r="K18"/>
      <c s="13" r="L18"/>
      <c s="13" r="M18"/>
      <c s="13" r="N18"/>
    </row>
    <row r="19">
      <c s="13" r="A19"/>
      <c s="13" r="B19"/>
      <c s="13" r="C19"/>
      <c s="13" r="D19"/>
      <c s="13" r="E19"/>
      <c s="13" r="F19"/>
      <c s="13" r="G19"/>
      <c s="13" r="H19"/>
      <c s="13" r="I19"/>
      <c s="13" r="J19"/>
      <c s="13" r="K19"/>
      <c s="13" r="L19"/>
      <c s="13" r="M19"/>
      <c s="13" r="N19"/>
    </row>
    <row r="20">
      <c s="13" r="A20"/>
      <c s="13" r="B20"/>
      <c s="13" r="C20"/>
      <c s="13" r="D20"/>
      <c s="13" r="E20"/>
      <c s="13" r="F20"/>
      <c s="13" r="G20"/>
      <c s="13" r="H20"/>
      <c s="13" r="I20"/>
      <c s="13" r="J20"/>
      <c s="13" r="K20"/>
      <c s="13" r="L20"/>
      <c s="13" r="M20"/>
      <c s="13" r="N20"/>
    </row>
    <row r="21">
      <c t="s" s="13" r="A21">
        <v>19</v>
      </c>
      <c s="13" r="B21"/>
      <c s="13" r="C21"/>
      <c t="s" s="13" r="D21">
        <v>19</v>
      </c>
      <c s="13" r="E21"/>
      <c s="13" r="F21"/>
      <c t="s" s="13" r="G21">
        <v>19</v>
      </c>
      <c s="13" r="H21"/>
      <c s="13" r="I21"/>
      <c t="s" s="13" r="J21">
        <v>19</v>
      </c>
      <c s="13" r="K21"/>
      <c s="13" r="L21"/>
      <c s="13" r="M21"/>
      <c s="13" r="N21"/>
    </row>
    <row r="22">
      <c t="s" r="A22">
        <v>20</v>
      </c>
      <c s="18" r="B22"/>
      <c t="s" r="D22">
        <v>20</v>
      </c>
      <c t="str" s="10" r="E22">
        <f>B22</f>
        <v/>
      </c>
      <c t="s" r="G22">
        <v>20</v>
      </c>
      <c t="str" s="10" r="H22">
        <f>B22</f>
        <v/>
      </c>
      <c t="s" r="J22">
        <v>20</v>
      </c>
      <c t="str" s="10" r="K22">
        <f>B22</f>
        <v/>
      </c>
    </row>
    <row r="23">
      <c t="s" r="A23">
        <v>21</v>
      </c>
      <c s="18" r="B23"/>
      <c t="s" r="D23">
        <v>21</v>
      </c>
      <c t="str" s="10" r="E23">
        <f>B23</f>
        <v/>
      </c>
      <c t="s" r="G23">
        <v>21</v>
      </c>
      <c t="str" s="10" r="H23">
        <f>B23</f>
        <v/>
      </c>
      <c t="s" r="J23">
        <v>21</v>
      </c>
      <c t="str" s="10" r="K23">
        <f>B23</f>
        <v/>
      </c>
    </row>
    <row r="24">
      <c t="s" r="A24">
        <v>22</v>
      </c>
      <c s="18" r="B24"/>
      <c t="s" r="D24">
        <v>22</v>
      </c>
      <c t="str" s="10" r="E24">
        <f>B24</f>
        <v/>
      </c>
      <c t="s" r="G24">
        <v>22</v>
      </c>
      <c t="str" s="10" r="H24">
        <f>B24</f>
        <v/>
      </c>
      <c t="s" r="J24">
        <v>22</v>
      </c>
      <c t="str" s="10" r="K24">
        <f>B24</f>
        <v/>
      </c>
    </row>
    <row r="25">
      <c t="s" r="A25">
        <v>23</v>
      </c>
      <c s="18" r="B25"/>
      <c t="s" r="D25">
        <v>23</v>
      </c>
      <c t="str" s="10" r="E25">
        <f>B25</f>
        <v/>
      </c>
      <c t="s" r="G25">
        <v>23</v>
      </c>
      <c t="str" s="10" r="H25">
        <f>B25</f>
        <v/>
      </c>
      <c t="s" r="J25">
        <v>23</v>
      </c>
      <c t="str" s="10" r="K25">
        <f>B25</f>
        <v/>
      </c>
    </row>
    <row r="26">
      <c t="s" r="A26">
        <v>24</v>
      </c>
      <c s="18" r="B26"/>
      <c t="s" r="D26">
        <v>24</v>
      </c>
      <c t="str" s="10" r="E26">
        <f>B26</f>
        <v/>
      </c>
      <c t="s" r="G26">
        <v>24</v>
      </c>
      <c t="str" s="10" r="H26">
        <f>B26</f>
        <v/>
      </c>
      <c t="s" r="J26">
        <v>24</v>
      </c>
      <c t="str" s="10" r="K26">
        <f>B26</f>
        <v/>
      </c>
    </row>
    <row r="27">
      <c t="s" r="A27">
        <v>25</v>
      </c>
      <c s="18" r="B27"/>
      <c t="s" r="D27">
        <v>25</v>
      </c>
      <c t="str" s="10" r="E27">
        <f>B27</f>
        <v/>
      </c>
      <c t="s" r="G27">
        <v>25</v>
      </c>
      <c t="str" s="10" r="H27">
        <f>B27</f>
        <v/>
      </c>
      <c t="s" r="J27">
        <v>25</v>
      </c>
      <c t="str" s="10" r="K27">
        <f>B27</f>
        <v/>
      </c>
    </row>
    <row r="28">
      <c t="s" r="A28">
        <v>26</v>
      </c>
      <c s="18" r="B28"/>
      <c t="s" r="D28">
        <v>26</v>
      </c>
      <c t="str" s="10" r="E28">
        <f>B28</f>
        <v/>
      </c>
      <c t="s" r="G28">
        <v>26</v>
      </c>
      <c t="str" s="10" r="H28">
        <f>B28</f>
        <v/>
      </c>
      <c t="s" r="J28">
        <v>26</v>
      </c>
      <c t="str" s="10" r="K28">
        <f>B28</f>
        <v/>
      </c>
    </row>
    <row r="29">
      <c t="s" r="A29">
        <v>27</v>
      </c>
      <c s="18" r="B29"/>
      <c t="s" r="D29">
        <v>27</v>
      </c>
      <c t="str" s="10" r="E29">
        <f>B29</f>
        <v/>
      </c>
      <c t="s" r="G29">
        <v>27</v>
      </c>
      <c t="str" s="10" r="H29">
        <f>B29</f>
        <v/>
      </c>
      <c t="s" r="J29">
        <v>27</v>
      </c>
      <c t="str" s="10" r="K29">
        <f>B29</f>
        <v/>
      </c>
    </row>
    <row r="30">
      <c t="s" r="A30">
        <v>28</v>
      </c>
      <c s="18" r="B30"/>
      <c t="s" r="D30">
        <v>28</v>
      </c>
      <c t="str" s="10" r="E30">
        <f>B30</f>
        <v/>
      </c>
      <c t="s" r="G30">
        <v>28</v>
      </c>
      <c t="str" s="10" r="H30">
        <f>B30</f>
        <v/>
      </c>
      <c t="s" r="J30">
        <v>28</v>
      </c>
      <c t="str" s="10" r="K30">
        <f>B30</f>
        <v/>
      </c>
    </row>
    <row r="31">
      <c t="s" r="A31">
        <v>7</v>
      </c>
      <c s="26" r="B31">
        <f>(((((((B22+B23)+B24)+B25)+B26)+B27)+B28)+B29)-(B30*B6)</f>
        <v>0</v>
      </c>
      <c t="s" r="D31">
        <v>7</v>
      </c>
      <c s="26" r="E31">
        <f>(((((((E22+E23)+E24)+E25)+E26)+E27)+E28)+E29)-(E30*E6)</f>
        <v>0</v>
      </c>
      <c t="s" r="G31">
        <v>7</v>
      </c>
      <c s="26" r="H31">
        <f>(((((((H22+H23)+H24)+H25)+H26)+H27)+H28)+H29)-(H30*H6)</f>
        <v>0</v>
      </c>
      <c t="s" r="J31">
        <v>7</v>
      </c>
      <c s="26" r="K31">
        <f>(((((((K22+K23)+K24)+K25)+K26)+K27)+K28)+K29)-(K30*K6)</f>
        <v>0</v>
      </c>
    </row>
    <row r="32">
      <c t="s" r="A32">
        <v>29</v>
      </c>
      <c s="18" r="B32"/>
      <c t="s" r="D32">
        <v>29</v>
      </c>
      <c t="str" s="10" r="E32">
        <f>B32</f>
        <v/>
      </c>
      <c t="s" r="G32">
        <v>29</v>
      </c>
      <c t="str" s="10" r="H32">
        <f>B32</f>
        <v/>
      </c>
      <c t="s" r="J32">
        <v>29</v>
      </c>
      <c t="str" s="10" r="K32">
        <f>B32</f>
        <v/>
      </c>
    </row>
    <row r="33">
      <c t="s" r="A33">
        <v>30</v>
      </c>
      <c s="1" r="B33">
        <f>B31-B32</f>
        <v>0</v>
      </c>
      <c t="s" r="D33">
        <v>30</v>
      </c>
      <c s="1" r="E33">
        <f>E31-E32</f>
        <v>0</v>
      </c>
      <c t="s" r="G33">
        <v>30</v>
      </c>
      <c s="1" r="H33">
        <f>H31-H32</f>
        <v>0</v>
      </c>
      <c t="s" r="J33">
        <v>30</v>
      </c>
      <c s="1" r="K33">
        <f>K31-K32</f>
        <v>0</v>
      </c>
    </row>
    <row r="34">
      <c s="5" r="B34"/>
    </row>
    <row r="35">
      <c s="5" r="B35"/>
      <c t="s" r="C35">
        <v>36</v>
      </c>
    </row>
    <row r="36">
      <c s="5" r="B36"/>
    </row>
    <row r="37">
      <c s="5" r="B37"/>
    </row>
    <row r="38">
      <c s="5" r="B38"/>
    </row>
    <row r="39">
      <c s="5" r="B39"/>
    </row>
    <row r="40">
      <c s="5" r="B40"/>
    </row>
    <row r="41">
      <c s="5" r="B41"/>
    </row>
    <row r="42">
      <c s="5" r="B42"/>
    </row>
    <row r="43">
      <c s="5" r="B43"/>
    </row>
    <row r="44">
      <c s="5" r="B44"/>
    </row>
    <row r="45">
      <c s="5" r="B45"/>
    </row>
    <row r="46">
      <c s="5" r="B46"/>
    </row>
    <row r="47">
      <c s="5" r="B47"/>
    </row>
    <row r="48">
      <c s="5" r="B48"/>
    </row>
    <row r="49">
      <c s="5" r="B49"/>
    </row>
  </sheetData>
  <conditionalFormatting sqref="K22 K23 K24 K25 K26 K27 K28 K29">
    <cfRule priority="1" type="cellIs" operator="equal" stopIfTrue="1" dxfId="5">
      <formula>33</formula>
    </cfRule>
    <cfRule priority="2" type="cellIs" operator="lessThan" stopIfTrue="1" dxfId="5">
      <formula>33</formula>
    </cfRule>
  </conditionalFormatting>
  <conditionalFormatting sqref="E22 H22 E23 H23 E24 H24 E25 H25 E26 H26 E27 H27 E28 H28 E29 H29">
    <cfRule priority="1" type="cellIs" operator="equal" stopIfTrue="1" dxfId="5">
      <formula>27</formula>
    </cfRule>
    <cfRule priority="2" type="cellIs" operator="lessThan" stopIfTrue="1" dxfId="5">
      <formula>27</formula>
    </cfRule>
  </conditionalFormatting>
  <conditionalFormatting sqref="B22 B23 B24 B25 B26 B27 B28 B29">
    <cfRule priority="1" type="cellIs" operator="equal" stopIfTrue="1" dxfId="5">
      <formula>19</formula>
    </cfRule>
    <cfRule priority="2" type="cellIs" operator="lessThan" stopIfTrue="1" dxfId="5">
      <formula>19</formula>
    </cfRule>
  </conditionalFormatting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0.43"/>
    <col min="2" customWidth="1" max="3" width="10.0"/>
    <col min="4" customWidth="1" max="4" width="20.43"/>
    <col min="5" customWidth="1" max="5" width="11.29"/>
    <col min="6" customWidth="1" max="6" width="10.29"/>
    <col min="7" customWidth="1" max="7" width="20.43"/>
    <col min="8" customWidth="1" max="8" width="10.29"/>
  </cols>
  <sheetData>
    <row r="1">
      <c t="s" s="13" r="A1">
        <v>0</v>
      </c>
      <c s="5" r="B1">
        <v>6</v>
      </c>
      <c s="13" r="C1"/>
      <c t="s" s="13" r="D1">
        <v>0</v>
      </c>
      <c s="5" r="E1">
        <v>6</v>
      </c>
      <c s="13" r="F1"/>
      <c t="s" s="13" r="G1">
        <v>0</v>
      </c>
      <c s="5" r="H1">
        <v>6</v>
      </c>
    </row>
    <row r="2">
      <c t="s" s="13" r="A2">
        <v>1</v>
      </c>
      <c s="5" r="B2">
        <v>11373</v>
      </c>
      <c s="13" r="C2"/>
      <c t="s" s="13" r="D2">
        <v>1</v>
      </c>
      <c s="5" r="E2">
        <v>11373</v>
      </c>
      <c s="13" r="F2"/>
      <c t="s" s="13" r="G2">
        <v>1</v>
      </c>
      <c s="5" r="H2">
        <v>11373</v>
      </c>
    </row>
    <row r="3">
      <c t="s" s="13" r="A3">
        <v>2</v>
      </c>
      <c t="s" s="5" r="B3">
        <v>33</v>
      </c>
      <c s="13" r="C3"/>
      <c t="s" s="13" r="D3">
        <v>2</v>
      </c>
      <c t="s" s="5" r="E3">
        <v>33</v>
      </c>
      <c s="13" r="F3"/>
      <c t="s" s="13" r="G3">
        <v>2</v>
      </c>
      <c t="s" s="5" r="H3">
        <v>34</v>
      </c>
    </row>
    <row r="4">
      <c t="s" s="13" r="A4">
        <v>5</v>
      </c>
      <c t="s" s="5" r="B4">
        <v>6</v>
      </c>
      <c s="13" r="C4"/>
      <c t="s" s="13" r="D4">
        <v>5</v>
      </c>
      <c t="s" s="5" r="E4">
        <v>32</v>
      </c>
      <c s="13" r="F4"/>
      <c t="s" s="13" r="G4">
        <v>5</v>
      </c>
      <c t="s" s="5" r="H4">
        <v>6</v>
      </c>
    </row>
    <row r="5" hidden="1">
      <c t="s" s="13" r="A5">
        <v>7</v>
      </c>
      <c s="5" r="B5">
        <v>350</v>
      </c>
      <c s="13" r="C5"/>
      <c t="s" s="13" r="D5">
        <v>7</v>
      </c>
      <c s="5" r="E5">
        <v>350</v>
      </c>
      <c s="13" r="F5"/>
      <c t="s" s="13" r="G5">
        <v>7</v>
      </c>
      <c s="5" r="H5">
        <v>350</v>
      </c>
    </row>
    <row customHeight="1" r="6" ht="22.5">
      <c t="s" s="13" r="A6">
        <v>8</v>
      </c>
      <c s="32" r="B6">
        <f>((((B8+B9)+(B10*2))+B12)-B5)/4</f>
        <v>10.825</v>
      </c>
      <c s="13" r="C6"/>
      <c t="s" s="13" r="D6">
        <v>8</v>
      </c>
      <c s="32" r="E6">
        <f>((((E8+E9)+(E10*2))+E12)-E5)/4</f>
        <v>10.825</v>
      </c>
      <c s="13" r="F6"/>
      <c t="s" s="13" r="G6">
        <v>8</v>
      </c>
      <c s="32" r="H6">
        <f>((((H8+H9)+(H10*2))+H12)-H5)/4</f>
        <v>11.15</v>
      </c>
    </row>
    <row r="7">
      <c s="13" r="A7"/>
      <c s="13" r="B7"/>
      <c s="13" r="C7"/>
      <c s="13" r="D7"/>
      <c s="5" r="E7"/>
      <c s="13" r="F7"/>
      <c s="13" r="G7"/>
      <c s="5" r="H7"/>
    </row>
    <row r="8" hidden="1">
      <c t="s" s="13" r="A8">
        <v>9</v>
      </c>
      <c s="5" r="B8">
        <v>50.3</v>
      </c>
      <c s="13" r="C8"/>
      <c t="s" s="13" r="D8">
        <v>9</v>
      </c>
      <c s="5" r="E8">
        <v>50.3</v>
      </c>
      <c s="13" r="F8"/>
      <c t="s" s="13" r="G8">
        <v>9</v>
      </c>
      <c s="5" r="H8">
        <v>50.7</v>
      </c>
    </row>
    <row r="9" hidden="1">
      <c t="s" s="13" r="A9">
        <v>10</v>
      </c>
      <c s="5" r="B9">
        <v>50.3</v>
      </c>
      <c s="13" r="C9"/>
      <c t="s" s="13" r="D9">
        <v>10</v>
      </c>
      <c s="5" r="E9">
        <v>50.3</v>
      </c>
      <c s="13" r="F9"/>
      <c t="s" s="13" r="G9">
        <v>10</v>
      </c>
      <c s="5" r="H9">
        <v>50</v>
      </c>
    </row>
    <row r="10" hidden="1">
      <c t="s" s="13" r="A10">
        <v>11</v>
      </c>
      <c s="5" r="B10">
        <v>51.1</v>
      </c>
      <c s="13" r="C10"/>
      <c t="s" s="13" r="D10">
        <v>11</v>
      </c>
      <c s="5" r="E10">
        <v>51.1</v>
      </c>
      <c s="13" r="F10"/>
      <c t="s" s="13" r="G10">
        <v>11</v>
      </c>
      <c s="5" r="H10">
        <v>60.6</v>
      </c>
    </row>
    <row r="11" hidden="1">
      <c t="s" s="13" r="A11">
        <v>12</v>
      </c>
      <c s="5" r="B11">
        <v>279.1</v>
      </c>
      <c s="13" r="C11"/>
      <c t="s" s="13" r="D11">
        <v>12</v>
      </c>
      <c s="5" r="E11">
        <v>279.1</v>
      </c>
      <c s="13" r="F11"/>
      <c t="s" s="13" r="G11">
        <v>12</v>
      </c>
      <c s="5" r="H11">
        <v>261.4</v>
      </c>
    </row>
    <row r="12" hidden="1">
      <c t="s" s="13" r="A12">
        <v>13</v>
      </c>
      <c s="5" r="B12">
        <f>((B11-B8)-B9)+(B1*2)</f>
        <v>190.5</v>
      </c>
      <c s="13" r="C12"/>
      <c t="s" s="13" r="D12">
        <v>13</v>
      </c>
      <c s="5" r="E12">
        <f>((E11-E8)-E9)+(E1*2)</f>
        <v>190.5</v>
      </c>
      <c s="13" r="F12"/>
      <c t="s" s="13" r="G12">
        <v>13</v>
      </c>
      <c s="5" r="H12">
        <f>((H11-H8)-H9)+(H1*2)</f>
        <v>172.7</v>
      </c>
    </row>
    <row r="13">
      <c s="13" r="A13"/>
      <c s="13" r="B13"/>
      <c s="13" r="C13"/>
      <c s="13" r="D13"/>
      <c s="13" r="E13"/>
      <c s="13" r="F13"/>
      <c s="13" r="G13"/>
      <c s="13" r="H13"/>
    </row>
    <row r="14">
      <c t="s" s="13" r="A14">
        <v>14</v>
      </c>
      <c s="5" r="B14">
        <f>22+B1</f>
        <v>28</v>
      </c>
      <c s="13" r="C14"/>
      <c t="s" s="13" r="D14">
        <v>14</v>
      </c>
      <c s="5" r="E14">
        <f>22+E1</f>
        <v>28</v>
      </c>
      <c s="13" r="F14"/>
      <c t="s" s="13" r="G14">
        <v>14</v>
      </c>
      <c s="5" r="H14">
        <f>28+H1</f>
        <v>34</v>
      </c>
    </row>
    <row r="15">
      <c t="s" s="13" r="A15">
        <v>15</v>
      </c>
      <c s="5" r="B15">
        <v>4000</v>
      </c>
      <c s="13" r="C15"/>
      <c t="s" s="13" r="D15">
        <v>15</v>
      </c>
      <c s="5" r="E15">
        <v>4000</v>
      </c>
      <c s="13" r="F15"/>
      <c t="s" s="13" r="G15">
        <v>15</v>
      </c>
      <c s="5" r="H15">
        <v>4000</v>
      </c>
    </row>
    <row r="16">
      <c t="s" s="13" r="A16">
        <v>16</v>
      </c>
      <c s="13" r="B16">
        <v>5</v>
      </c>
      <c t="s" s="13" r="C16">
        <v>17</v>
      </c>
      <c t="s" s="13" r="D16">
        <v>16</v>
      </c>
      <c s="13" r="E16">
        <v>6</v>
      </c>
      <c t="s" s="13" r="F16">
        <v>17</v>
      </c>
      <c t="s" s="13" r="G16">
        <v>16</v>
      </c>
      <c t="s" s="5" r="H16">
        <v>37</v>
      </c>
      <c t="s" r="I16">
        <v>17</v>
      </c>
    </row>
    <row r="17">
      <c t="s" s="13" r="A17">
        <v>18</v>
      </c>
      <c s="13" r="B17">
        <v>11.5</v>
      </c>
      <c s="13" r="C17"/>
      <c t="s" s="13" r="D17">
        <v>18</v>
      </c>
      <c s="13" r="E17">
        <v>11.5</v>
      </c>
      <c s="13" r="F17"/>
      <c t="s" s="13" r="G17">
        <v>18</v>
      </c>
      <c s="13" r="H17">
        <v>12.5</v>
      </c>
    </row>
    <row r="18">
      <c s="13" r="A18"/>
      <c s="13" r="B18"/>
      <c s="13" r="C18"/>
      <c s="13" r="D18"/>
      <c s="13" r="E18"/>
      <c s="13" r="F18"/>
      <c s="13" r="G18"/>
      <c s="13" r="H18"/>
    </row>
    <row r="19">
      <c s="13" r="A19"/>
      <c s="13" r="B19"/>
      <c s="13" r="C19"/>
      <c s="13" r="D19"/>
      <c s="13" r="E19"/>
      <c s="13" r="F19"/>
      <c s="13" r="G19"/>
      <c s="13" r="H19"/>
    </row>
    <row r="20">
      <c s="13" r="A20"/>
      <c s="13" r="B20"/>
      <c s="13" r="C20"/>
      <c s="13" r="D20"/>
      <c s="13" r="E20"/>
      <c s="13" r="F20"/>
      <c s="13" r="G20"/>
      <c s="13" r="H20"/>
    </row>
    <row r="21">
      <c t="s" s="13" r="A21">
        <v>19</v>
      </c>
      <c s="13" r="B21"/>
      <c t="s" s="13" r="D21">
        <v>19</v>
      </c>
      <c s="13" r="E21"/>
      <c t="s" s="13" r="G21">
        <v>19</v>
      </c>
      <c s="13" r="H21"/>
    </row>
    <row r="22">
      <c t="s" r="A22">
        <v>20</v>
      </c>
      <c s="18" r="B22"/>
      <c t="s" r="D22">
        <v>20</v>
      </c>
      <c t="str" s="10" r="E22">
        <f>B22</f>
        <v/>
      </c>
      <c t="s" r="G22">
        <v>20</v>
      </c>
      <c t="str" s="10" r="H22">
        <f>B22</f>
        <v/>
      </c>
    </row>
    <row r="23">
      <c t="s" r="A23">
        <v>21</v>
      </c>
      <c s="18" r="B23"/>
      <c t="s" r="D23">
        <v>21</v>
      </c>
      <c t="str" s="10" r="E23">
        <f>B23</f>
        <v/>
      </c>
      <c t="s" r="G23">
        <v>21</v>
      </c>
      <c t="str" s="10" r="H23">
        <f>B23</f>
        <v/>
      </c>
    </row>
    <row r="24">
      <c t="s" r="A24">
        <v>22</v>
      </c>
      <c s="18" r="B24"/>
      <c t="s" r="D24">
        <v>22</v>
      </c>
      <c t="str" s="10" r="E24">
        <f>B24</f>
        <v/>
      </c>
      <c t="s" r="G24">
        <v>22</v>
      </c>
      <c t="str" s="10" r="H24">
        <f>B24</f>
        <v/>
      </c>
    </row>
    <row r="25">
      <c t="s" r="A25">
        <v>23</v>
      </c>
      <c s="18" r="B25"/>
      <c t="s" r="D25">
        <v>23</v>
      </c>
      <c t="str" s="10" r="E25">
        <f>B25</f>
        <v/>
      </c>
      <c t="s" r="G25">
        <v>23</v>
      </c>
      <c t="str" s="10" r="H25">
        <f>B25</f>
        <v/>
      </c>
    </row>
    <row r="26">
      <c t="s" r="A26">
        <v>24</v>
      </c>
      <c s="18" r="B26"/>
      <c t="s" r="D26">
        <v>24</v>
      </c>
      <c t="str" s="10" r="E26">
        <f>B26</f>
        <v/>
      </c>
      <c t="s" r="G26">
        <v>24</v>
      </c>
      <c t="str" s="10" r="H26">
        <f>B26</f>
        <v/>
      </c>
    </row>
    <row r="27">
      <c t="s" r="A27">
        <v>25</v>
      </c>
      <c s="18" r="B27"/>
      <c t="s" r="D27">
        <v>25</v>
      </c>
      <c t="str" s="10" r="E27">
        <f>B27</f>
        <v/>
      </c>
      <c t="s" r="G27">
        <v>25</v>
      </c>
      <c t="str" s="10" r="H27">
        <f>B27</f>
        <v/>
      </c>
    </row>
    <row r="28">
      <c t="s" r="A28">
        <v>26</v>
      </c>
      <c s="18" r="B28"/>
      <c t="s" r="D28">
        <v>26</v>
      </c>
      <c t="str" s="10" r="E28">
        <f>B28</f>
        <v/>
      </c>
      <c t="s" r="G28">
        <v>26</v>
      </c>
      <c t="str" s="10" r="H28">
        <f>B28</f>
        <v/>
      </c>
    </row>
    <row r="29">
      <c t="s" r="A29">
        <v>27</v>
      </c>
      <c s="18" r="B29"/>
      <c t="s" r="D29">
        <v>27</v>
      </c>
      <c t="str" s="10" r="E29">
        <f>B29</f>
        <v/>
      </c>
      <c t="s" r="G29">
        <v>27</v>
      </c>
      <c t="str" s="10" r="H29">
        <f>B29</f>
        <v/>
      </c>
    </row>
    <row r="30">
      <c t="s" r="A30">
        <v>28</v>
      </c>
      <c s="18" r="B30"/>
      <c t="s" r="D30">
        <v>28</v>
      </c>
      <c t="str" s="10" r="E30">
        <f>B30</f>
        <v/>
      </c>
      <c t="s" r="G30">
        <v>28</v>
      </c>
      <c t="str" s="10" r="H30">
        <f>B30</f>
        <v/>
      </c>
    </row>
    <row r="31">
      <c t="s" r="A31">
        <v>7</v>
      </c>
      <c s="26" r="B31">
        <f>(((((((B22+B23)+B24)+B25)+B26)+B27)+B28)+B29)-(B30*B6)</f>
        <v>0</v>
      </c>
      <c t="s" r="D31">
        <v>7</v>
      </c>
      <c s="26" r="E31">
        <f>(((((((E22+E23)+E24)+E25)+E26)+E27)+E28)+E29)-(E30*E6)</f>
        <v>0</v>
      </c>
      <c t="s" r="G31">
        <v>7</v>
      </c>
      <c s="26" r="H31">
        <f>(((((((H22+H23)+H24)+H25)+H26)+H27)+H28)+H29)-(H30*H6)</f>
        <v>0</v>
      </c>
    </row>
    <row r="32">
      <c t="s" r="A32">
        <v>29</v>
      </c>
      <c s="18" r="B32"/>
      <c t="s" r="D32">
        <v>29</v>
      </c>
      <c t="str" s="10" r="E32">
        <f>B32</f>
        <v/>
      </c>
      <c t="s" r="G32">
        <v>29</v>
      </c>
      <c t="str" s="10" r="H32">
        <f>B32</f>
        <v/>
      </c>
    </row>
    <row r="33">
      <c t="s" r="A33">
        <v>30</v>
      </c>
      <c s="1" r="B33">
        <f>B31-B32</f>
        <v>0</v>
      </c>
      <c t="s" r="D33">
        <v>30</v>
      </c>
      <c s="1" r="E33">
        <f>E31-E32</f>
        <v>0</v>
      </c>
      <c t="s" r="G33">
        <v>30</v>
      </c>
      <c s="1" r="H33">
        <f>H31-H32</f>
        <v>0</v>
      </c>
    </row>
    <row r="34">
      <c s="5" r="B34"/>
    </row>
    <row r="35">
      <c s="5" r="B35"/>
    </row>
    <row r="36">
      <c s="5" r="B36"/>
    </row>
    <row r="37">
      <c s="5" r="B37"/>
    </row>
    <row r="38">
      <c s="5" r="B38"/>
    </row>
    <row r="39">
      <c s="5" r="B39"/>
    </row>
    <row r="40">
      <c s="5" r="B40"/>
    </row>
    <row r="41">
      <c s="5" r="B41"/>
    </row>
    <row r="42">
      <c s="5" r="B42"/>
    </row>
    <row r="43">
      <c s="5" r="B43"/>
    </row>
    <row r="44">
      <c s="5" r="B44"/>
    </row>
    <row r="45">
      <c s="5" r="B45"/>
    </row>
    <row r="46">
      <c s="5" r="B46"/>
    </row>
    <row r="47">
      <c s="5" r="B47"/>
    </row>
    <row r="48">
      <c s="5" r="B48"/>
    </row>
  </sheetData>
  <conditionalFormatting sqref="H22 H23 H24 H25 H26 H27 H28 H29">
    <cfRule priority="1" type="cellIs" operator="equal" stopIfTrue="1" dxfId="6">
      <formula>34</formula>
    </cfRule>
    <cfRule priority="2" type="cellIs" operator="lessThan" stopIfTrue="1" dxfId="6">
      <formula>34</formula>
    </cfRule>
  </conditionalFormatting>
  <conditionalFormatting sqref="B22 E22 B23 E23 B24 E24 B25 E25 B26 E26 B27 E27 B28 E28 B29 E29">
    <cfRule priority="1" type="cellIs" operator="equal" stopIfTrue="1" dxfId="6">
      <formula>28</formula>
    </cfRule>
    <cfRule priority="2" type="cellIs" operator="lessThan" stopIfTrue="1" dxfId="6">
      <formula>28</formula>
    </cfRule>
  </conditionalFormatting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0.43"/>
    <col min="2" customWidth="1" max="2" width="9.0"/>
    <col min="3" customWidth="1" max="3" width="8.29"/>
    <col min="4" customWidth="1" max="4" width="20.43"/>
    <col min="5" customWidth="1" max="5" width="10.57"/>
  </cols>
  <sheetData>
    <row r="1">
      <c t="s" s="13" r="A1">
        <v>0</v>
      </c>
      <c s="5" r="B1">
        <v>8</v>
      </c>
      <c s="13" r="C1"/>
      <c t="s" s="13" r="D1">
        <v>0</v>
      </c>
      <c s="5" r="E1">
        <v>8</v>
      </c>
      <c s="13" r="F1"/>
      <c s="13" r="G1"/>
      <c s="5" r="H1"/>
    </row>
    <row r="2">
      <c t="s" s="13" r="A2">
        <v>1</v>
      </c>
      <c s="5" r="B2">
        <v>11373</v>
      </c>
      <c s="13" r="C2"/>
      <c t="s" s="13" r="D2">
        <v>1</v>
      </c>
      <c s="5" r="E2">
        <v>11373</v>
      </c>
      <c s="13" r="F2"/>
      <c s="13" r="G2"/>
      <c s="5" r="H2"/>
    </row>
    <row r="3">
      <c t="s" s="13" r="A3">
        <v>2</v>
      </c>
      <c t="s" s="5" r="B3">
        <v>34</v>
      </c>
      <c s="13" r="C3"/>
      <c t="s" s="13" r="D3">
        <v>2</v>
      </c>
      <c t="s" s="5" r="E3">
        <v>38</v>
      </c>
      <c s="13" r="F3"/>
      <c s="13" r="G3"/>
      <c s="5" r="H3"/>
    </row>
    <row r="4">
      <c t="s" s="13" r="A4">
        <v>5</v>
      </c>
      <c t="s" s="5" r="B4">
        <v>6</v>
      </c>
      <c s="13" r="C4"/>
      <c t="s" s="13" r="D4">
        <v>5</v>
      </c>
      <c t="s" s="5" r="E4">
        <v>32</v>
      </c>
      <c s="13" r="F4"/>
      <c s="13" r="G4"/>
      <c s="5" r="H4"/>
    </row>
    <row r="5" hidden="1">
      <c t="s" s="13" r="A5">
        <v>7</v>
      </c>
      <c s="5" r="B5">
        <v>350</v>
      </c>
      <c s="13" r="C5"/>
      <c t="s" s="13" r="D5">
        <v>7</v>
      </c>
      <c s="5" r="E5">
        <v>500</v>
      </c>
      <c s="13" r="F5"/>
      <c s="13" r="G5"/>
      <c s="5" r="H5"/>
    </row>
    <row customHeight="1" r="6" ht="22.5">
      <c t="s" s="13" r="A6">
        <v>8</v>
      </c>
      <c s="32" r="B6">
        <f>((((B8+B9)+(B10*2))+B12)-B5)/4</f>
        <v>14.15</v>
      </c>
      <c s="13" r="C6"/>
      <c t="s" s="13" r="D6">
        <v>8</v>
      </c>
      <c s="32" r="E6">
        <f>((((E8+E9)+(E10*2))+E12)-E5)/4</f>
        <v>17.175</v>
      </c>
      <c s="13" r="F6"/>
      <c s="13" r="G6"/>
      <c s="5" r="H6"/>
    </row>
    <row r="7">
      <c s="13" r="A7"/>
      <c s="13" r="B7"/>
      <c s="13" r="C7"/>
      <c s="13" r="D7"/>
      <c s="5" r="E7"/>
      <c s="13" r="F7"/>
      <c s="13" r="G7"/>
      <c s="5" r="H7"/>
    </row>
    <row r="8" hidden="1">
      <c t="s" s="13" r="A8">
        <v>9</v>
      </c>
      <c s="5" r="B8">
        <v>50.4</v>
      </c>
      <c s="13" r="C8"/>
      <c t="s" s="13" r="D8">
        <v>9</v>
      </c>
      <c s="5" r="E8">
        <v>69.3</v>
      </c>
      <c s="13" r="F8"/>
      <c s="13" r="G8"/>
      <c s="5" r="H8"/>
    </row>
    <row r="9" hidden="1">
      <c t="s" s="13" r="A9">
        <v>10</v>
      </c>
      <c s="5" r="B9">
        <v>50.1</v>
      </c>
      <c s="13" r="C9"/>
      <c t="s" s="13" r="D9">
        <v>10</v>
      </c>
      <c s="5" r="E9">
        <v>72.1</v>
      </c>
      <c s="13" r="F9"/>
      <c s="13" r="G9"/>
      <c s="5" r="H9"/>
    </row>
    <row r="10" hidden="1">
      <c t="s" s="13" r="A10">
        <v>11</v>
      </c>
      <c s="5" r="B10">
        <v>60.7</v>
      </c>
      <c s="13" r="C10"/>
      <c t="s" s="13" r="D10">
        <v>11</v>
      </c>
      <c s="5" r="E10">
        <v>89.6</v>
      </c>
      <c s="13" r="F10"/>
      <c s="13" r="G10"/>
      <c s="5" r="H10"/>
    </row>
    <row r="11" hidden="1">
      <c t="s" s="13" r="A11">
        <v>12</v>
      </c>
      <c s="5" r="B11">
        <v>269.2</v>
      </c>
      <c s="13" r="C11"/>
      <c t="s" s="13" r="D11">
        <v>12</v>
      </c>
      <c s="5" r="E11">
        <v>373.5</v>
      </c>
      <c s="13" r="F11"/>
      <c s="13" r="G11"/>
      <c s="5" r="H11"/>
    </row>
    <row r="12" hidden="1">
      <c t="s" s="13" r="A12">
        <v>13</v>
      </c>
      <c s="5" r="B12">
        <f>((B11-B8)-B9)+(B1*2)</f>
        <v>184.7</v>
      </c>
      <c s="13" r="C12"/>
      <c t="s" s="13" r="D12">
        <v>13</v>
      </c>
      <c s="5" r="E12">
        <f>((E11-E8)-E9)+(E1*2)</f>
        <v>248.1</v>
      </c>
      <c s="13" r="F12"/>
      <c s="13" r="G12"/>
      <c s="5" r="H12"/>
    </row>
    <row r="13">
      <c s="13" r="A13"/>
      <c s="13" r="B13"/>
      <c s="13" r="C13"/>
      <c s="13" r="D13"/>
      <c s="13" r="E13"/>
      <c s="13" r="F13"/>
      <c s="13" r="G13"/>
      <c s="13" r="H13"/>
    </row>
    <row r="14">
      <c t="s" s="13" r="A14">
        <v>14</v>
      </c>
      <c s="5" r="B14">
        <f>28+B1</f>
        <v>36</v>
      </c>
      <c s="13" r="C14"/>
      <c t="s" s="13" r="D14">
        <v>14</v>
      </c>
      <c s="5" r="E14">
        <f>50+E1</f>
        <v>58</v>
      </c>
      <c s="13" r="F14"/>
      <c s="13" r="G14"/>
      <c s="13" r="H14"/>
    </row>
    <row r="15">
      <c t="s" s="13" r="A15">
        <v>15</v>
      </c>
      <c s="5" r="B15">
        <v>4000</v>
      </c>
      <c s="13" r="C15"/>
      <c t="s" s="13" r="D15">
        <v>15</v>
      </c>
      <c s="5" r="E15">
        <v>4000</v>
      </c>
      <c s="13" r="F15"/>
      <c s="13" r="G15"/>
      <c s="13" r="H15"/>
    </row>
    <row r="16">
      <c t="s" s="13" r="A16">
        <v>16</v>
      </c>
      <c s="13" r="B16">
        <v>6</v>
      </c>
      <c t="s" s="13" r="C16">
        <v>17</v>
      </c>
      <c t="s" s="13" r="D16">
        <v>16</v>
      </c>
      <c s="13" r="E16">
        <v>10</v>
      </c>
      <c t="s" s="13" r="F16">
        <v>17</v>
      </c>
      <c s="13" r="G16"/>
      <c s="13" r="H16"/>
    </row>
    <row r="17">
      <c t="s" s="13" r="A17">
        <v>18</v>
      </c>
      <c s="13" r="B17">
        <v>15</v>
      </c>
      <c s="13" r="C17"/>
      <c t="s" s="13" r="D17">
        <v>18</v>
      </c>
      <c s="13" r="E17">
        <v>19.5</v>
      </c>
      <c s="13" r="F17"/>
      <c s="13" r="G17"/>
      <c s="13" r="H17"/>
    </row>
    <row r="18">
      <c s="13" r="A18"/>
      <c s="13" r="B18"/>
      <c s="13" r="C18"/>
      <c s="13" r="D18"/>
      <c s="13" r="E18"/>
      <c s="13" r="F18"/>
      <c s="13" r="G18"/>
      <c s="13" r="H18"/>
    </row>
    <row r="19">
      <c s="13" r="A19"/>
      <c s="13" r="B19"/>
      <c s="13" r="C19"/>
      <c s="13" r="D19"/>
      <c s="13" r="E19"/>
      <c s="13" r="F19"/>
      <c s="13" r="G19"/>
      <c s="13" r="H19"/>
    </row>
    <row r="20">
      <c s="13" r="A20"/>
      <c s="13" r="B20"/>
      <c s="13" r="C20"/>
      <c s="13" r="D20"/>
      <c s="13" r="E20"/>
      <c s="13" r="F20"/>
      <c s="13" r="G20"/>
      <c s="13" r="H20"/>
    </row>
    <row r="21">
      <c t="s" s="13" r="A21">
        <v>19</v>
      </c>
      <c s="13" r="B21"/>
      <c t="s" s="13" r="D21">
        <v>19</v>
      </c>
      <c s="13" r="E21"/>
    </row>
    <row r="22">
      <c t="s" r="A22">
        <v>20</v>
      </c>
      <c s="18" r="B22"/>
      <c t="s" r="D22">
        <v>20</v>
      </c>
      <c t="str" s="10" r="E22">
        <f>B22</f>
        <v/>
      </c>
    </row>
    <row r="23">
      <c t="s" r="A23">
        <v>21</v>
      </c>
      <c s="18" r="B23"/>
      <c t="s" r="D23">
        <v>21</v>
      </c>
      <c t="str" s="10" r="E23">
        <f>B23</f>
        <v/>
      </c>
    </row>
    <row r="24">
      <c t="s" r="A24">
        <v>22</v>
      </c>
      <c s="18" r="B24"/>
      <c t="s" r="D24">
        <v>22</v>
      </c>
      <c t="str" s="10" r="E24">
        <f>B24</f>
        <v/>
      </c>
    </row>
    <row r="25">
      <c t="s" r="A25">
        <v>23</v>
      </c>
      <c s="18" r="B25"/>
      <c t="s" r="D25">
        <v>23</v>
      </c>
      <c t="str" s="10" r="E25">
        <f>B25</f>
        <v/>
      </c>
    </row>
    <row r="26">
      <c t="s" r="A26">
        <v>24</v>
      </c>
      <c s="18" r="B26"/>
      <c t="s" r="D26">
        <v>24</v>
      </c>
      <c t="str" s="10" r="E26">
        <f>B26</f>
        <v/>
      </c>
    </row>
    <row r="27">
      <c t="s" r="A27">
        <v>25</v>
      </c>
      <c s="18" r="B27"/>
      <c t="s" r="D27">
        <v>25</v>
      </c>
      <c t="str" s="10" r="E27">
        <f>B27</f>
        <v/>
      </c>
    </row>
    <row r="28">
      <c t="s" r="A28">
        <v>26</v>
      </c>
      <c s="18" r="B28"/>
      <c t="s" r="D28">
        <v>26</v>
      </c>
      <c t="str" s="10" r="E28">
        <f>B28</f>
        <v/>
      </c>
    </row>
    <row r="29">
      <c t="s" r="A29">
        <v>27</v>
      </c>
      <c s="18" r="B29"/>
      <c t="s" r="D29">
        <v>27</v>
      </c>
      <c t="str" s="10" r="E29">
        <f>B29</f>
        <v/>
      </c>
    </row>
    <row r="30">
      <c t="s" r="A30">
        <v>28</v>
      </c>
      <c s="18" r="B30"/>
      <c t="s" r="D30">
        <v>28</v>
      </c>
      <c t="str" s="10" r="E30">
        <f>B30</f>
        <v/>
      </c>
    </row>
    <row r="31">
      <c t="s" r="A31">
        <v>7</v>
      </c>
      <c s="26" r="B31">
        <f>(((((((B22+B23)+B24)+B25)+B26)+B27)+B28)+B29)-(B30*B6)</f>
        <v>0</v>
      </c>
      <c t="s" r="D31">
        <v>7</v>
      </c>
      <c s="26" r="E31">
        <f>(((((((E22+E23)+E24)+E25)+E26)+E27)+E28)+E29)-(E30*E6)</f>
        <v>0</v>
      </c>
    </row>
    <row r="32">
      <c t="s" r="A32">
        <v>29</v>
      </c>
      <c s="18" r="B32"/>
      <c t="s" r="D32">
        <v>29</v>
      </c>
      <c t="str" s="10" r="E32">
        <f>B32</f>
        <v/>
      </c>
    </row>
    <row r="33">
      <c t="s" r="A33">
        <v>30</v>
      </c>
      <c s="1" r="B33">
        <f>B31-B32</f>
        <v>0</v>
      </c>
      <c t="s" r="D33">
        <v>30</v>
      </c>
      <c s="1" r="E33">
        <f>E31-E32</f>
        <v>0</v>
      </c>
    </row>
    <row r="34">
      <c s="5" r="B34"/>
    </row>
    <row r="35">
      <c s="5" r="B35"/>
    </row>
    <row r="36">
      <c s="5" r="B36"/>
    </row>
    <row r="37">
      <c s="5" r="B37"/>
    </row>
    <row r="38">
      <c s="5" r="B38"/>
    </row>
    <row r="39">
      <c s="5" r="B39"/>
    </row>
    <row r="40">
      <c s="5" r="B40"/>
    </row>
    <row r="41">
      <c s="5" r="B41"/>
    </row>
    <row r="42">
      <c s="5" r="B42"/>
    </row>
    <row r="43">
      <c s="5" r="B43"/>
    </row>
    <row r="44">
      <c s="5" r="B44"/>
    </row>
    <row r="45">
      <c s="5" r="B45"/>
    </row>
    <row r="46">
      <c s="5" r="B46"/>
    </row>
    <row r="47">
      <c s="5" r="B47"/>
    </row>
    <row r="48">
      <c s="5" r="B48"/>
    </row>
  </sheetData>
  <conditionalFormatting sqref="E22 E23 E24 E25 E26 E27 E28 E29">
    <cfRule priority="1" type="cellIs" operator="equal" stopIfTrue="1" dxfId="7">
      <formula>58</formula>
    </cfRule>
    <cfRule priority="2" type="cellIs" operator="lessThan" stopIfTrue="1" dxfId="7">
      <formula>58</formula>
    </cfRule>
  </conditionalFormatting>
  <conditionalFormatting sqref="B22 B23 B24 B25 B26 B27 B28 B29">
    <cfRule priority="1" type="cellIs" operator="equal" stopIfTrue="1" dxfId="7">
      <formula>36</formula>
    </cfRule>
    <cfRule priority="2" type="cellIs" operator="lessThan" stopIfTrue="1" dxfId="7">
      <formula>36</formula>
    </cfRule>
  </conditionalFormatting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0.43"/>
    <col min="2" customWidth="1" max="2" width="10.71"/>
    <col min="3" customWidth="1" max="3" width="10.29"/>
    <col min="4" max="4" hidden="1"/>
    <col min="5" customWidth="1" max="5" width="20.43"/>
    <col min="6" customWidth="1" max="6" width="10.57"/>
  </cols>
  <sheetData>
    <row r="1">
      <c t="s" s="13" r="A1">
        <v>0</v>
      </c>
      <c s="5" r="B1">
        <v>10</v>
      </c>
      <c s="13" r="C1"/>
      <c s="13" r="D1"/>
      <c t="s" s="13" r="E1">
        <v>0</v>
      </c>
      <c s="5" r="F1">
        <v>10</v>
      </c>
    </row>
    <row r="2">
      <c t="s" s="13" r="A2">
        <v>1</v>
      </c>
      <c s="5" r="B2">
        <v>11373</v>
      </c>
      <c s="13" r="C2"/>
      <c s="13" r="D2"/>
      <c t="s" s="13" r="E2">
        <v>1</v>
      </c>
      <c s="5" r="F2">
        <v>11373</v>
      </c>
    </row>
    <row r="3">
      <c t="s" s="13" r="A3">
        <v>2</v>
      </c>
      <c t="s" s="5" r="B3">
        <v>38</v>
      </c>
      <c s="13" r="C3"/>
      <c s="13" r="D3"/>
      <c t="s" s="13" r="E3">
        <v>2</v>
      </c>
      <c t="s" s="5" r="F3">
        <v>39</v>
      </c>
    </row>
    <row r="4">
      <c t="s" s="13" r="A4">
        <v>5</v>
      </c>
      <c t="s" s="5" r="B4">
        <v>32</v>
      </c>
      <c s="13" r="C4"/>
      <c s="13" r="D4"/>
      <c t="s" s="13" r="E4">
        <v>5</v>
      </c>
      <c t="s" s="5" r="F4">
        <v>32</v>
      </c>
    </row>
    <row r="5" hidden="1">
      <c t="s" s="13" r="A5">
        <v>7</v>
      </c>
      <c s="5" r="B5">
        <v>500</v>
      </c>
      <c s="13" r="C5"/>
      <c s="13" r="D5"/>
      <c t="s" s="13" r="E5">
        <v>7</v>
      </c>
      <c s="5" r="F5">
        <v>500</v>
      </c>
    </row>
    <row customHeight="1" r="6" ht="22.5">
      <c t="s" s="13" r="A6">
        <v>8</v>
      </c>
      <c s="32" r="B6">
        <f>((((B8+B9)+(B10*2))+B12)-B5)/4</f>
        <v>17.6</v>
      </c>
      <c s="13" r="C6"/>
      <c s="13" r="D6"/>
      <c t="s" s="13" r="E6">
        <v>8</v>
      </c>
      <c s="32" r="F6">
        <f>((((F8+F9)+F10)+F11)-F5)/(4)</f>
        <v>16.425</v>
      </c>
    </row>
    <row r="7">
      <c s="13" r="A7"/>
      <c s="13" r="B7"/>
      <c s="13" r="C7"/>
      <c s="13" r="D7"/>
      <c s="13" r="E7"/>
      <c s="5" r="F7"/>
    </row>
    <row r="8" hidden="1">
      <c t="s" s="13" r="A8">
        <v>9</v>
      </c>
      <c s="5" r="B8">
        <v>69.8</v>
      </c>
      <c s="13" r="C8"/>
      <c s="13" r="D8"/>
      <c t="s" s="13" r="E8">
        <v>9</v>
      </c>
      <c s="5" r="F8">
        <v>92.2</v>
      </c>
    </row>
    <row r="9" hidden="1">
      <c t="s" s="13" r="A9">
        <v>10</v>
      </c>
      <c s="5" r="B9">
        <v>69</v>
      </c>
      <c s="13" r="C9"/>
      <c s="13" r="D9"/>
      <c t="s" s="13" r="E9">
        <v>10</v>
      </c>
      <c s="5" r="F9">
        <v>253.8</v>
      </c>
    </row>
    <row r="10" hidden="1">
      <c t="s" s="13" r="A10">
        <v>11</v>
      </c>
      <c s="5" r="B10">
        <v>89.7</v>
      </c>
      <c s="13" r="C10"/>
      <c s="13" r="D10"/>
      <c t="s" s="13" r="E10">
        <v>11</v>
      </c>
      <c s="5" r="F10">
        <v>130.7</v>
      </c>
    </row>
    <row r="11" hidden="1">
      <c t="s" s="13" r="A11">
        <v>12</v>
      </c>
      <c s="5" r="B11">
        <v>371</v>
      </c>
      <c s="13" r="C11"/>
      <c s="13" r="D11"/>
      <c t="s" s="13" r="E11">
        <v>12</v>
      </c>
      <c s="5" r="F11">
        <v>89</v>
      </c>
    </row>
    <row r="12" hidden="1">
      <c t="s" s="13" r="A12">
        <v>13</v>
      </c>
      <c s="5" r="B12">
        <f>((B11-B8)-B9)+(B1*2)</f>
        <v>252.2</v>
      </c>
      <c s="13" r="C12"/>
      <c s="13" r="D12"/>
      <c s="13" r="E12"/>
      <c s="5" r="F12"/>
    </row>
    <row r="13">
      <c s="13" r="A13"/>
      <c s="13" r="B13"/>
      <c s="13" r="C13"/>
      <c s="13" r="D13"/>
      <c s="13" r="E13"/>
      <c s="13" r="F13"/>
    </row>
    <row r="14">
      <c t="s" s="13" r="A14">
        <v>14</v>
      </c>
      <c s="5" r="B14">
        <f>50+B1</f>
        <v>60</v>
      </c>
      <c s="13" r="C14"/>
      <c s="13" r="D14"/>
      <c t="s" s="13" r="E14">
        <v>14</v>
      </c>
      <c s="5" r="F14">
        <f>67.5+F1</f>
        <v>77.5</v>
      </c>
    </row>
    <row r="15">
      <c t="s" s="13" r="A15">
        <v>15</v>
      </c>
      <c s="5" r="B15">
        <v>4000</v>
      </c>
      <c s="13" r="C15"/>
      <c s="13" r="D15"/>
      <c t="s" s="13" r="E15">
        <v>15</v>
      </c>
      <c s="5" r="F15">
        <v>4000</v>
      </c>
    </row>
    <row r="16">
      <c t="s" s="13" r="A16">
        <v>16</v>
      </c>
      <c s="13" r="B16">
        <v>11</v>
      </c>
      <c t="s" s="13" r="C16">
        <v>17</v>
      </c>
      <c s="13" r="D16"/>
      <c t="s" s="13" r="E16">
        <v>16</v>
      </c>
      <c s="13" r="F16">
        <v>14</v>
      </c>
      <c t="s" r="G16">
        <v>17</v>
      </c>
    </row>
    <row r="17">
      <c t="s" s="13" r="A17">
        <v>18</v>
      </c>
      <c s="13" r="B17">
        <v>20</v>
      </c>
      <c s="13" r="C17"/>
      <c s="13" r="D17"/>
      <c t="s" s="13" r="E17">
        <v>18</v>
      </c>
      <c s="13" r="F17">
        <v>25</v>
      </c>
    </row>
    <row r="18">
      <c s="13" r="A18"/>
      <c s="13" r="B18"/>
      <c s="13" r="C18"/>
      <c s="13" r="D18"/>
      <c s="13" r="E18"/>
      <c s="13" r="F18"/>
    </row>
    <row r="19">
      <c s="13" r="A19"/>
      <c s="13" r="B19"/>
      <c s="13" r="C19"/>
      <c s="13" r="D19"/>
      <c s="13" r="E19"/>
      <c s="13" r="F19"/>
    </row>
    <row r="20">
      <c s="13" r="A20"/>
      <c s="13" r="B20"/>
      <c s="13" r="C20"/>
      <c s="13" r="D20"/>
      <c s="13" r="E20"/>
      <c s="13" r="F20"/>
    </row>
    <row r="21">
      <c t="s" s="13" r="A21">
        <v>19</v>
      </c>
      <c s="13" r="B21"/>
      <c t="s" s="13" r="E21">
        <v>19</v>
      </c>
      <c s="13" r="F21"/>
    </row>
    <row r="22">
      <c t="s" r="A22">
        <v>20</v>
      </c>
      <c s="18" r="B22"/>
      <c t="s" r="E22">
        <v>20</v>
      </c>
      <c t="str" s="10" r="F22">
        <f>B22</f>
        <v/>
      </c>
    </row>
    <row r="23">
      <c t="s" r="A23">
        <v>21</v>
      </c>
      <c s="18" r="B23"/>
      <c t="s" r="E23">
        <v>21</v>
      </c>
      <c t="str" s="10" r="F23">
        <f>B23</f>
        <v/>
      </c>
    </row>
    <row r="24">
      <c t="s" r="A24">
        <v>22</v>
      </c>
      <c s="18" r="B24"/>
      <c t="s" r="E24">
        <v>22</v>
      </c>
      <c t="str" s="10" r="F24">
        <f>B24</f>
        <v/>
      </c>
    </row>
    <row r="25">
      <c t="s" r="A25">
        <v>23</v>
      </c>
      <c s="18" r="B25"/>
      <c t="s" r="E25">
        <v>23</v>
      </c>
      <c t="str" s="10" r="F25">
        <f>B25</f>
        <v/>
      </c>
    </row>
    <row r="26">
      <c t="s" r="A26">
        <v>24</v>
      </c>
      <c s="18" r="B26"/>
      <c t="s" r="E26">
        <v>24</v>
      </c>
      <c t="str" s="10" r="F26">
        <f>B26</f>
        <v/>
      </c>
    </row>
    <row r="27">
      <c t="s" r="A27">
        <v>25</v>
      </c>
      <c s="18" r="B27"/>
      <c t="s" r="E27">
        <v>25</v>
      </c>
      <c t="str" s="10" r="F27">
        <f>B27</f>
        <v/>
      </c>
    </row>
    <row r="28">
      <c t="s" r="A28">
        <v>26</v>
      </c>
      <c s="18" r="B28"/>
      <c t="s" r="E28">
        <v>26</v>
      </c>
      <c t="str" s="10" r="F28">
        <f>B28</f>
        <v/>
      </c>
    </row>
    <row r="29">
      <c t="s" r="A29">
        <v>27</v>
      </c>
      <c s="18" r="B29"/>
      <c t="s" r="E29">
        <v>27</v>
      </c>
      <c t="str" s="10" r="F29">
        <f>B29</f>
        <v/>
      </c>
    </row>
    <row r="30">
      <c t="s" r="A30">
        <v>28</v>
      </c>
      <c s="18" r="B30"/>
      <c t="s" r="E30">
        <v>28</v>
      </c>
      <c t="str" s="10" r="F30">
        <f>B30</f>
        <v/>
      </c>
    </row>
    <row r="31">
      <c t="s" r="A31">
        <v>7</v>
      </c>
      <c s="26" r="B31">
        <f>(((((((B22+B23)+B24)+B25)+B26)+B27)+B28)+B29)-(B30*B6)</f>
        <v>0</v>
      </c>
      <c t="s" r="E31">
        <v>7</v>
      </c>
      <c s="26" r="F31">
        <f>(((((((F22+F23)+F24)+F25)+F26)+F27)+F28)+F29)-(F30*F6)</f>
        <v>0</v>
      </c>
    </row>
    <row r="32">
      <c t="s" r="A32">
        <v>29</v>
      </c>
      <c s="18" r="B32"/>
      <c t="s" r="E32">
        <v>29</v>
      </c>
      <c t="str" s="10" r="F32">
        <f>B32</f>
        <v/>
      </c>
    </row>
    <row r="33">
      <c t="s" r="A33">
        <v>30</v>
      </c>
      <c s="1" r="B33">
        <f>B31-B32</f>
        <v>0</v>
      </c>
      <c t="s" r="E33">
        <v>30</v>
      </c>
      <c s="1" r="F33">
        <f>F31-F32</f>
        <v>0</v>
      </c>
    </row>
    <row r="34">
      <c s="5" r="B34"/>
    </row>
    <row r="35">
      <c s="5" r="B35"/>
    </row>
    <row r="36">
      <c s="5" r="B36"/>
    </row>
    <row r="37">
      <c s="5" r="B37"/>
    </row>
    <row r="38">
      <c s="5" r="B38"/>
    </row>
    <row r="39">
      <c s="5" r="B39"/>
    </row>
    <row r="40">
      <c s="5" r="B40"/>
    </row>
    <row r="41">
      <c s="5" r="B41"/>
    </row>
    <row r="42">
      <c s="5" r="B42"/>
    </row>
    <row r="43">
      <c s="5" r="B43"/>
    </row>
    <row r="44">
      <c s="5" r="B44"/>
    </row>
    <row r="45">
      <c s="5" r="B45"/>
    </row>
    <row r="46">
      <c s="5" r="B46"/>
    </row>
    <row r="47">
      <c s="5" r="B47"/>
    </row>
    <row r="48">
      <c s="5" r="B48"/>
    </row>
  </sheetData>
  <conditionalFormatting sqref="F22 F23 F24 F25 F26 F27 F28 F29">
    <cfRule priority="1" type="cellIs" operator="equal" stopIfTrue="1" dxfId="8">
      <formula>77.5</formula>
    </cfRule>
    <cfRule priority="2" type="cellIs" operator="lessThan" stopIfTrue="1" dxfId="8">
      <formula>77.5</formula>
    </cfRule>
  </conditionalFormatting>
  <conditionalFormatting sqref="B22 B23 B24 B25 B26 B27 B28 B29">
    <cfRule priority="1" type="cellIs" operator="equal" stopIfTrue="1" dxfId="8">
      <formula>60</formula>
    </cfRule>
    <cfRule priority="2" type="cellIs" operator="lessThan" stopIfTrue="1" dxfId="8">
      <formula>60</formula>
    </cfRule>
  </conditionalFormatting>
  <legacyDrawing r:id="rId2"/>
</worksheet>
</file>